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955" windowHeight="9720"/>
  </bookViews>
  <sheets>
    <sheet name="СПО" sheetId="2" r:id="rId1"/>
  </sheets>
  <calcPr calcId="145621"/>
</workbook>
</file>

<file path=xl/calcChain.xml><?xml version="1.0" encoding="utf-8"?>
<calcChain xmlns="http://schemas.openxmlformats.org/spreadsheetml/2006/main">
  <c r="J63" i="2" l="1"/>
  <c r="J47" i="2"/>
  <c r="J48" i="2"/>
  <c r="J68" i="2" l="1"/>
  <c r="J67" i="2"/>
  <c r="J66" i="2"/>
  <c r="J65" i="2"/>
  <c r="J64" i="2"/>
  <c r="J62" i="2"/>
  <c r="J61" i="2"/>
  <c r="J60" i="2"/>
  <c r="J59" i="2"/>
  <c r="J58" i="2"/>
  <c r="B51" i="2" l="1"/>
  <c r="B52" i="2" s="1"/>
  <c r="B54" i="2" s="1"/>
  <c r="B53" i="2" l="1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2" i="2" s="1"/>
  <c r="B25" i="2" s="1"/>
  <c r="B26" i="2" s="1"/>
  <c r="B27" i="2" s="1"/>
  <c r="B29" i="2" s="1"/>
  <c r="B31" i="2" s="1"/>
  <c r="B64" i="2"/>
  <c r="B69" i="2" s="1"/>
  <c r="J57" i="2"/>
  <c r="J56" i="2"/>
  <c r="J55" i="2"/>
  <c r="J46" i="2"/>
  <c r="J39" i="2"/>
  <c r="J38" i="2"/>
  <c r="J28" i="2"/>
  <c r="J27" i="2"/>
  <c r="J21" i="2"/>
  <c r="J20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2" i="2"/>
  <c r="J23" i="2"/>
  <c r="J24" i="2"/>
  <c r="J25" i="2"/>
  <c r="J26" i="2"/>
  <c r="J29" i="2"/>
  <c r="J30" i="2"/>
  <c r="J31" i="2"/>
  <c r="J32" i="2"/>
  <c r="J33" i="2"/>
  <c r="J34" i="2"/>
  <c r="J35" i="2"/>
  <c r="J36" i="2"/>
  <c r="J37" i="2"/>
  <c r="J40" i="2"/>
  <c r="J41" i="2"/>
  <c r="J42" i="2"/>
  <c r="J43" i="2"/>
  <c r="J44" i="2"/>
  <c r="J45" i="2"/>
  <c r="J49" i="2"/>
  <c r="J50" i="2"/>
  <c r="J51" i="2"/>
  <c r="J52" i="2"/>
  <c r="J53" i="2"/>
  <c r="J54" i="2"/>
  <c r="J69" i="2"/>
  <c r="J70" i="2"/>
  <c r="J71" i="2"/>
</calcChain>
</file>

<file path=xl/sharedStrings.xml><?xml version="1.0" encoding="utf-8"?>
<sst xmlns="http://schemas.openxmlformats.org/spreadsheetml/2006/main" count="407" uniqueCount="137">
  <si>
    <t>п/п</t>
  </si>
  <si>
    <t>Наименование учебных предметов...</t>
  </si>
  <si>
    <t>ФИО</t>
  </si>
  <si>
    <t>Условия привлечения</t>
  </si>
  <si>
    <t>Уровень образования...</t>
  </si>
  <si>
    <t>количество часов</t>
  </si>
  <si>
    <t>Должность, квалификационная категория</t>
  </si>
  <si>
    <t>Козицкая Оксана Ивановна</t>
  </si>
  <si>
    <t>по основному месту работы </t>
  </si>
  <si>
    <t>Должность – преподаватель первой категории</t>
  </si>
  <si>
    <t>Высшее образование - специалитет; специальность – «Украинский язык и литература» квалификация - учитель украинского языка и литературы, зарубежной литературы, практический психолог.</t>
  </si>
  <si>
    <t>Должность – преподаватель высшей категории</t>
  </si>
  <si>
    <t>Ставицкий Андрей Анатольевич</t>
  </si>
  <si>
    <t>Должность – преподаватель</t>
  </si>
  <si>
    <t>Высшее образование-специалитет; специальность -история; квалификация  Историк. Преподаватель истории и обществознания</t>
  </si>
  <si>
    <t xml:space="preserve">на условиях внутреннего совместительства </t>
  </si>
  <si>
    <t>Должность - преподаватель первой категории</t>
  </si>
  <si>
    <t>Афанасьева Евгения Сергеевна</t>
  </si>
  <si>
    <t xml:space="preserve">1.Высшее образование -специалитет; специальность - биология; квалификация Биолог. Преподаватель биологии и химии.
2.Высшее образование - магистратура; специальность – «Правоведение»; квалификация -юрист.
</t>
  </si>
  <si>
    <t>Хаирова Арзы Наримановна</t>
  </si>
  <si>
    <t>Должность – преподаватель высшей   категории</t>
  </si>
  <si>
    <t>Высшее образование - специалитет, специальность –«Ветеринарная медицина», квалификация -врач ветеринарной медицины</t>
  </si>
  <si>
    <t>ОГСЭ.01. Основы философии</t>
  </si>
  <si>
    <t>ОГСЭ.02. История</t>
  </si>
  <si>
    <t>ОГСЭ.03 Иностранный язык</t>
  </si>
  <si>
    <t>ОГЭС.04. Физическая культура</t>
  </si>
  <si>
    <t>ОГСЭ.05. Психология общения</t>
  </si>
  <si>
    <t>ОГСЭ.05. Психология личности и профессионального самоопределения</t>
  </si>
  <si>
    <t xml:space="preserve">ЕН.01. Экологические основы природопользования 
</t>
  </si>
  <si>
    <t>Мищенко Наталья Александровна</t>
  </si>
  <si>
    <t>Высшее образование-специалитет; специальность - Агрономия; квалификация -ученый агроном</t>
  </si>
  <si>
    <t>ОП.01. Анатомия и физиология животных</t>
  </si>
  <si>
    <t>Бобер Наталья Петровна</t>
  </si>
  <si>
    <t xml:space="preserve">Должность – преподавательвысшей категории  </t>
  </si>
  <si>
    <t>Высшее образование - специалитет, специальность -Ветеринарная медицина, квалификация врач ветеринарной медицины.</t>
  </si>
  <si>
    <t>ОП.02. Латинский язык в ветеринарии</t>
  </si>
  <si>
    <t>Васина Татьяна Викторовна</t>
  </si>
  <si>
    <t>Высшее образование - специалитет; специальность -  «Украинский  язык и литература»; квалификация – филолог, преподаватель украинского языка и литературы</t>
  </si>
  <si>
    <t>ОП.03. Микробиология, санитария и гигиена</t>
  </si>
  <si>
    <t>Хлыстова Кристина Александровна</t>
  </si>
  <si>
    <t xml:space="preserve">Должность – преподаватель </t>
  </si>
  <si>
    <t xml:space="preserve">ОП.04.Основы зоотехнии
</t>
  </si>
  <si>
    <t>Богданова Валентина Васильевна</t>
  </si>
  <si>
    <t>Высшее образование - специалитет; специальность –«Технология жиров и жирозаменителей»; квалификация - инженер-технолог по технологии жиров и жирозаменителей</t>
  </si>
  <si>
    <t>ОП.05. Ветеринарная фармакология</t>
  </si>
  <si>
    <t>Даревич Виктория Васильевна</t>
  </si>
  <si>
    <t xml:space="preserve">Высшее образование - специалитет, специальность - Ветеринария,
квалификация - ветеринарный врач
</t>
  </si>
  <si>
    <t>Тулова Юлия Федоровна</t>
  </si>
  <si>
    <t>Высшее образование-специалитет; специальность - прикладная математика, квалификация -инженер-математик</t>
  </si>
  <si>
    <t>Анищенко Татьяна Николаевна</t>
  </si>
  <si>
    <t xml:space="preserve">Должность - преподаватель первой категории </t>
  </si>
  <si>
    <t xml:space="preserve">Высшее образование - специалитет, специальность - экономика и организация сельского хозяйства; квалификация - экономист организатор сельскохозяйственного производства.
.
.
</t>
  </si>
  <si>
    <t>Шевчик Геннадий Иванович</t>
  </si>
  <si>
    <t>Высшее образование - специалитет; специальность «Командная тактическая авиационная радиосвязь»    квалификация -инженер по эксплуатации средств радиосвязи</t>
  </si>
  <si>
    <t>Киреева Алиме Этхемовна</t>
  </si>
  <si>
    <t>Высшее образование - магистратура; специальность – «Ветеринарная медицина», квалификация врач ветеринарной медицины.</t>
  </si>
  <si>
    <t>ПП.01.01. Производственная практика (по профилю специальности)</t>
  </si>
  <si>
    <t xml:space="preserve">ПМ.01 ЭК
Экзамен по модулю
</t>
  </si>
  <si>
    <t>МДК.02.02. Ветеринарная хирургия</t>
  </si>
  <si>
    <t>Даревич Юрий Григорьевич</t>
  </si>
  <si>
    <t xml:space="preserve">Должность преподаватель первой категории  </t>
  </si>
  <si>
    <t>МДК.02.03. Акушерство и гигекология сельскохозяйственных животных</t>
  </si>
  <si>
    <t>ПП.02.01. Производственная практика (по профилю специальности)</t>
  </si>
  <si>
    <t>ПМ.02. ЭК Экзамен по модулю</t>
  </si>
  <si>
    <t>ПП.03.01. Производственная практика (по профилю специальности)</t>
  </si>
  <si>
    <t>Производственная практика (преддипломная)</t>
  </si>
  <si>
    <t>Государственная итоговая аттестация (Подготовка выпускной квалификационной работы)</t>
  </si>
  <si>
    <t>Государственная итоговая аттестация (Защита выпускной квалификационной работы)</t>
  </si>
  <si>
    <t>Сведения о дополнительном профессиональном образовании</t>
  </si>
  <si>
    <t>Доля ставки</t>
  </si>
  <si>
    <t>Стаж работы в организациях, осуществляющих образовательную деятельность, на должностях педагогических (научно педагогических) работников</t>
  </si>
  <si>
    <t>Стаж работы в иных организациях, осуществляющих деятельность в профессиональной сфере, соответствующей профессиональной деятельности, к которой готовится выпускник</t>
  </si>
  <si>
    <t xml:space="preserve">ЕН.02. Информационные технологии в профессиональной деятельности </t>
  </si>
  <si>
    <t>ЕН.02. Адаптивные информационные и коммуникационные технологии</t>
  </si>
  <si>
    <t xml:space="preserve">ОП.06. Правовое обеспечение ветеринарной  деятельности
</t>
  </si>
  <si>
    <t xml:space="preserve">ОП.07. Метрология, стандартизация и подтверждение качества
</t>
  </si>
  <si>
    <t>ОП.08. Основы экономики, менеджмента и маркетинга</t>
  </si>
  <si>
    <t xml:space="preserve">ОП.09. Охрана труда. </t>
  </si>
  <si>
    <t xml:space="preserve">ОП.10.Безопасность жизнедеятельности
</t>
  </si>
  <si>
    <t>ОП.11. Патологическая анатомия и физиология</t>
  </si>
  <si>
    <t>МДК.01.01. Зоогигиена</t>
  </si>
  <si>
    <t>МДК.01.02.Ветеринарно-санитарная экспертиза</t>
  </si>
  <si>
    <t>УП.01.01. Зоогигиена</t>
  </si>
  <si>
    <t>УП.01.02. Ветеринарно-санитарная экспертиза</t>
  </si>
  <si>
    <t>МДК.02.01. Клиническая диагностика</t>
  </si>
  <si>
    <t>МДК.02.04. Внутренние незаразные болезни</t>
  </si>
  <si>
    <t>МДК.02.05. Инфекционные болезни</t>
  </si>
  <si>
    <t>МДК.02.06. Инвазионные болезни</t>
  </si>
  <si>
    <t>МДК.02.07. Санитарно-просветительская деятельность</t>
  </si>
  <si>
    <t>УП.02.01. Клиническая диагностика</t>
  </si>
  <si>
    <t>УП.02.02. Хирургическая</t>
  </si>
  <si>
    <t>УП.02.03. Акушерская</t>
  </si>
  <si>
    <t>УП.02.04. ВНЗБ</t>
  </si>
  <si>
    <t>УП.02.05. Инфекция</t>
  </si>
  <si>
    <t>УП.02.06. Инвазия</t>
  </si>
  <si>
    <t>УП.02.07. СПД</t>
  </si>
  <si>
    <t>МДК.03.01. 15830 Оператор по искусственному осеменению животных и птицы</t>
  </si>
  <si>
    <t>УП.03.01. Освоение методики искусственного осеменения</t>
  </si>
  <si>
    <t>ПМ.03. ЭК Экзамен квалификационный</t>
  </si>
  <si>
    <t>Государственная итоговая аттестация (Демонстрационный экзамен)</t>
  </si>
  <si>
    <t>Скибин Михаил Вячеславович</t>
  </si>
  <si>
    <t>по договору ГПХ</t>
  </si>
  <si>
    <t>Высшее образование - специалитет, специальность – «Ветеринарная медицина», квалификация врач ветеринарной медицины.</t>
  </si>
  <si>
    <t>Гнатовская Татьяна Евгеньевна</t>
  </si>
  <si>
    <t xml:space="preserve">Джигова Людмила Александровна </t>
  </si>
  <si>
    <t>Высшее образование - специалитет, специальность – «Ветеринария», квалификация врач ветеринарной медицины.</t>
  </si>
  <si>
    <t>Кошман Марина Павловна</t>
  </si>
  <si>
    <t>Маслова Екатерина Михайловна</t>
  </si>
  <si>
    <t>Высшее образование - специалитет,  специальность – «Ветеринарная медицина», квалификация врач ветеринарной медицины.</t>
  </si>
  <si>
    <t xml:space="preserve">Диплом о профессиональной переподготовке, ДСК № 006630 от 23.12.2005, «Последипломное педагогическое образование», квалификация: учитель английского языка, КРИППО, г. Симферополь.
Удостоверение о повышение квалификации, ПК № 00124341 от 13.05. 2020, «Специфика преподавания английского языка с учетом требований ФГОС», 72 часа, ООО «Инфоурок», г. Смоленск.
Удостоверение о повышении квалификации, № 772410815682 от 03.07. 2020, «Образовательные технологии и инновации в образовании», ФГБОУ, 72 часа, ДПО «РАКО АК» г. Москва. 
Удостоверение о повышении квалификации, № 700800056728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1800030007063 от 7.01.2022, «Теория и методика преподавания иностранных языков в профессиональном образовании: английский, немецкий, французский», 108 часов, ООО «Центр повышения квалификации и переподготовки «Луч знаний»,  г. Красноярск.
Удостоверение о повышении квалификации, ПК № 00348410 от 22.06.2022, «Организация работы с обучающимися с ограниченными возможностями здоровья (ОВЗ) в контексте реализации обновленных ФГОС НОО И ФГОС ООО», 108 часов, ООО «Инфоурок», г. Смоленск.
Удостоверение о повышении квалификации, ПК 00348411 от 22.06.2022 г., «Особенности подготовки к проведению ВПР в рамках мониторинга качества образования обучающихся по учебному предмету «Английский язык» в условиях реализации ФГОС ООО», 108 часов, ООО «Инфоурок», г. Смоленск.
Удостоверение о повышении квалификации, ПК № 00344458 от 15.06.2022 г., «Актуальные вопросы преподавания английского языка в условиях реализации ФГОС», 72 часа, ООО «Инфоурок», г. Смоленск.
Удостоверение о повышении квалификации, ПК № 00344459 от 15.06.2022 г. «Анализ урока как инструмент развития профессиональных компетенций учителя в соответствии с требованиями ФГОС», 72 часа, ООО «Инфоурок», г. Смоленск.
Удостоверение о повышении квалификации, ПК № 00348412 от 22.06.2022 г., «Проблемно-ориентированный стиль обучения как основа развития инклюзив в образовании», 72 часа, ООО «Инфоурок», г. Смоленск.
Проведена проверка знаний работников по программе «Обучение оказанию первой помощи пострадавшим», протокол №313-ПМ, 16 часов АНО ДПО «ПЛАТФОРМА», г.Ижевск, 01.11.2022 г
Удостоверение о повышении квалификации  ПК № 00433983 от 09.11.2022, «Повышение мотивации и эффективности обучения иностранному языку с помощью интерактивных тренажеров (на примере английского языка)», 72 часа ООО «Инфоурок», г.Смоленск, 09.11.2022
Удостоверение о повышении квалификации  ПК № 00484982 от 22.02.2023 г., «Английский для специальных целей (ESP)», 144 часа,  ООО «Инфоурок», г.Смоленск, 22.02.2023 г.
Удостоверение о повышении квалификации  ПК № 00496106 от 15.03.2023 г., «Концептуальное и методическое обновление дисциплины «Иностранный язык в условиях реализации ФГОС», 144 часа, ООО «Инфоурок», г.Смоленск, 15.03.2023 г.
</t>
  </si>
  <si>
    <t>Удостоверение о повышении квалификации, ПП № 00145245 от 02.09.2020, «Развитие ИКТ-компетенции обучающихся в процессе организации проектной деятельности при изучении курсов истории», 144 часа, ООО «Инфоурок», г. Смоленск.
Удостоверение о повышении квалификации, 182413051997 от 29.10.2020, «Особенности организации обучения и воспитания с ограниченными возможностями здоровья (ОВЗ) в соответствии с ФГОС» 
Проверка знаний требований охраны труда работников, Протокол №111-ОТ от 22.09.2022, АНО ДПО «ПЛАТФОРМА», г. Ижевск
Удостоверение о повышении квалификации 000000056666 от 16.06.2023 г, «Информационно-коммуникационные технологии», 144 часа, ООО «Академия ГОСАТТЕСТАЦИИ», 16.06.2023 г.
Удостоверение о повышении квалификации 000000056697 от 04.07.2023 г, «Технологии цифровой экономики в профессиональной деятельности», 144 часа, ООО «Академия ГОСАТТЕСТАЦИИ», 04.07.2023 г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</t>
  </si>
  <si>
    <t xml:space="preserve">Карманов Дмитрий Николаевич
</t>
  </si>
  <si>
    <t xml:space="preserve">Высшее образование - специалитет; специальность –«Физическое воспитание»; квалификация специалист 
физического воспитания, тренер-преподаватель
</t>
  </si>
  <si>
    <t xml:space="preserve">Удостоверение о повышении квалификации, № 772410815688 от 03.07. 2020, «Образовательные технологии и инновации в образовании», 72 часа, ФГБОУ ДПО «РАКО АК», г. Москва.
Удостоверение о повышении квалификации, № 182413051994 от 08.11.2020, «Методы преподавания физической культуры и мониторинг эффективности обучения в условиях реализации ФГОС СОО и ФГОС СПО», 144 часа, АНО ДПО «ПЛАТФОРМА», г. Ижевск. 
Удостоверение о повышении квалификации, № 700800056755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000000056687 от 04.07.2023 г, «Технологии цифровой экономики в профессиональной деятельности», 144 часа, ООО «Академия ГОСАТТЕСТАЦИИ», 04.07.2023 г.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
</t>
  </si>
  <si>
    <t xml:space="preserve">Диплом о профессиональной переподготовке, № 482411483043 от 02.08.2020, «Педагогика и методика преподавания математики и физики в образовательной организации», квалификация учитель математики и физики, 1100 часов, ООО «ВНОЦ «СОТех», г. Липецк.
Диплом о профессиональной переподготовке № 182413852177 от 20.01.2023 г. «Педагогическое образование: теория и методика преподавания физической культуры в образовательных организациях в соответствии с ФГОС», квалификация «Преподаватель физической культуры», 520 часов, АНО ДПО «ПЛАТФОРМА», г.Ижевск
Проведена проверка знаний работников по программе «Обучение оказанию первой помощи пострадавшим», протокол №313-П от 01.11.2022, 16 часов, АНО ДПО «ПЛАТФОРМА», г.Ижевск
Удостоверение о повышении квалификации 000000056683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</si>
  <si>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№ 14 037525 от 25.06.2005,«Филология. Русский язык и литература», 432 часа, ГБОУ ДПО «КРИППО», г. Симферополь.
Диплом о профессиональной переподготовке: «История: теория и методика преподавания в образовательных организациях», квалификация: учитель, преподаватель истории, 720 часов, №182417746444 АНО ДПО «ПЛАТФОРМА», г. Ижевск, 29.10.2022
Удостоверение о повышении квалификации, № 772410815690 от 03.07. 2020, «Образовательные технологии и инновации в образовании», 72 часа, ФГБОУ ДПО «РАКО АК», г. Москва.
Удостоверение о повышении квалификации, № 182413051999 от 08.11.2020, «Методы преподавания русского языка и литературы и мониторинг эффективности обучения в условиях реализации ФГОС СПО и ФГОС СПО», 144 часа, АНО ДПО «ПЛАТФОРМА»,  г. Ижевск. 
Удостоверение о повышении квалификации, № 700800056759 от 25.12.2020 «Передовые технологии обучения в непрерывном образовании», 72 часа, Томский Государственный университет.
Проведена проверка знаний работников по программе «Обучение оказанию первой помощи пострадавшим», протокол №313-ПМ,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000000056675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</si>
  <si>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№ 770300000836 от 21.09.2016, «Обществознание: теория и методика преподавания в образовательной организации», квалификация: учитель обществознания, 300 часов. ООО Учебный центр «Профессионал», г. Москва.
Диплом о профессиональной переподготовке №182417746445 от 29.10.2022, «Философия: теория и методика преподавания в образовательных организациях», квалификация: учитель, преподаватель истории 720 часов, АНО ДПО «ПЛАТФОРМА», г. Ижевск
Удостоверение о повышении квалификации, № б/н от 15.04.2020, «ФГОС общего образования: формирование универсальных учебных действий на уроке биологии», 72 часа, ООО «Инфоурок», г. Смоленск
Удостоверение о повышении квалификации, № 1134 от 24.05.2020, прошла обучение и проверку знаний по программе обучения по охране труда, 40 часов, ООО «Инфоурок», г. Смоленск.
Удостоверение о повышении квалификации, № 772410815681 от 03.07.2020, «Образовательные технологии и инновации в образовании», 72 часа, ФГБОУ ДПО «РАКО АК», г. Москва.
Удостоверение о повышении квалификации, № 823200003642 от 30.11.2020 г. «Организационные и психолого-педагогические основы инклюзивного высшего образования», 72 часа, Гуманитарно-педагогическая академия (филиал) ФГАОУ ВО «Крымский федеральный университет имени В.И. Вернадского» в г. Ялте. 
Удостоверение о повышении квалификации №3000000696, протокол №1474.50-ПМ от 12.11.2020 г Обучение по оказанию первой помощи пострадавшим в образовательной организации, 72 часа, АНО ДПО «ПЛАТФОРМА», г. Ижевск
Удостоверение о повышении квалификации, № 700800056730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ПК№00474853 от 01.02.2022, «Теология. Новые религиозные движения», 72 часа, ООО «Инфоурок», г.Смоленск
Удостоверение о повышении квалификации 000000056677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</si>
  <si>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ДСК № 084513 от 16.12.2005, специальность агрономия, квалификация агроном – педагог, педагогический факультет. НАУ.
Диплом о профессиональной переподготовке ПП № 000018 от 30.08.2016, «Менеджмент в сфере образования», ООО «КОЛЛЕКЦИЯ ОБРАЗОВАТЕЛЬНЫХ РЕСУРСОВ», г. Челябинск.
Удостоверение № И-601224 о повышении квалификации, № 30000000657 от 07.11.2020, обучение по оказанию первой помощи пострадавшим в образовательной организации», 16 часов, комиссия АНО ДПО «ПЛАТФОРМА».
Удостоверение о повышении квалификации, № 823200006788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г.Ялта. 
Удостоверение о повышении квалификации, № 700800056771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782415391704 от 11.11.2021, «Мастер по созданию тестов в СДО Moodle», 36 часов, ЧПОУ «ЦПДО ЛАНЬ», г. Санкт-Петербург.
Удостоверение о повышении квалификации, ПК № 00251912 от 17.11.2021, «Применение интерактивных образовательных платформ на примере платформы Moodlе», 36 часов, ООО «Инфоурок», г. Смоленск.
Проведена проверка знаний работников по программе «Обучение оказанию первой помощи пострадавшим», протокол №313-П, 16 часов, АНО ДПО «ПЛАТФОРМА», г. Ижевск, 09.11.2022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ООО «Инфоурок», г.Смоленск, 18.01.2023 – 01.03.2023
Удостоверение о повышении квалификации №00487941 от 01.03.2023 г., «Курс повышения квалификации «Куратор учебной группы в рамках реализации Федерального проекта «Профессионалитет», 180 часов
Удостоверение о повышении квалификации 000000056690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</si>
  <si>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ДСК № 084533 от 16.12.2005, специальность: экономика предприятий, квалификация экономист-педагог, педагогический факультет, НАУ.
Диплом о профессиональной переподготовке, №770300019373 от 10.01.2018, «Информационные технологии в профессиональной деятельности: теория и методика преподавания в образовательной организации», 600 часов. Учебный центр ООО «Профессионал», г. Москва.
Диплом о профессиональной переподготовке, 772409178643 от 20.11.2020, «Методика преподавания и современные образовательные технологии», 504 часа, ФГБОУ ДПО «Российская академия кадрового обеспечения агропромышленного комплекса», г.Москва.
Удостоверение о повышении квалификации, № 772410815728 от 03.07.2020, «Автоматизированные информационные системы в АПК», 72 часа, ФГБОУ ДПО «РАКО АК», г. Москва.
Удостоверение о повышении квалификации, № 100000000121 (И-100120), от 03.11.2020, «Обучение по оказанию первой помощи пострадавшим в образовательной организации», 72 часа, АНО ДПО «ПЛАТФОРМА».  
Удостоверение о повышении квалификации, № 823200006963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 
Удостоверение о повышении квалификации, № 823200007147 от 25.12.2020, «Организационные и психолого-педагогические основы деятельности эксперта конкурса профессионального мастерства Абилимпикс», Гуманитарно-педагогическая академия (филиал) ФГАОУ ВО «Крымский федеральный университет имени В.И. Вернадского», г. Ялта.
Удостоверение о повышении квалификации, № 700800056790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382413289769 от 30.12.2020, «Современные технологии непрерывного обучения», 72 часа, ФГБОУ ВО «Байкальский государственный университет» Институт повышения квалификации.
Удостоверение о повышении квалификации, № 782415391892 от 17.11.2021, «Мастер по созданию тестов в СДО Moodle», 36 часов, ЧПОУ «ЦПДО ЛАНЬ», г. Санкт-Петербург.
Удостоверение о повышении квалификации, № ДК77030 от 01.04.2022, «Новые информационные технологии в образовании», 16 часов, ЧОУ ДПО «1С-Образрование»
Удостоверение о повышении квалификации, № 820400027095 от 13.05.2022,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имени Февзи Якубова»
Удостоверение о повышении квалификации, 160300048256 от 04.07.2022, «Внедрение цифровых технологий в образовательные программы», 144 часа, АНО ВО «Университет Иннополис», г. Иннополис
Удостоверение о повышении квалификации №000000018959 от 29.10.2022, «Информационные технологии в профессиональной деятельности», 108 часов,  АНО ДПО «ПЛАТФОРМА», г. Ижевск, 12.10.2022-29.10.2022
Проведена проверка знаний работников по программе «Обучение оказанию первой помощи пострадавшим», протокол №313-П, 16 часов, АНО ДПО «ПЛАТФОРМА», г. 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</t>
  </si>
  <si>
    <t xml:space="preserve">Диплом о профессиональной переподготовке, № 612403323892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  г. Новочеркасск.
Удостоверение о повышении квалификации, № 772410815717 от 03.07.2020,  «Автоматизированные информационные системы в АПК», 72 часа, ФГБОУ ДПО «РАКО АК»,  г. Москва. 
Удостоверение о повышении квалификации, № 700800056756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820400018598 от 10.12.2021,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имени Февзи Якубова», г. Симферополь.
Удостоверение о повышении квалификации, 160300049222 от 04.07.2022, «Цифровые технологии в преподавании профильных дисциплин», 144 часа, АНО ВО «Университет Иннополис», г. Иннополис
Удостоверение о повышении квалификации №000000018964 от 29.10.2022, «Анатомия и физиология животных», 144 часа, АНО ДПО «ПЛАТФОРМА», г. Ижевск, 12.10.2022-29.10.2022
Проведена проверка знаний работников по программе «Обучение оказанию первой помощи пострадавшим», протокол №313-ПМ, 16 часов, АНО ДПО «ПЛАТФОРМА», г. Ижевск, 01.11.2022 г
</t>
  </si>
  <si>
    <t>Высшее образование - специалитет, специальность -36.05.01 Ветеринария, квалификация - ветеринарный врач.</t>
  </si>
  <si>
    <t xml:space="preserve">Диплом о профессиональной переподготовке, ПП № 0000178 от 05.05.2018, «Педагогическая деятельность в образовательных организациях среднего общего и среднего профессионального образования», 504 часа, Учебный центр ООО «КОЛЛЕКЦИЯ ОБРАЗОВАТЕЛЬНЫХ РЕСУРСОВ», г. Челябинск.
Диплом о профессиональной переподготовке, № 000000086692 от 10.02.2021, «Метрология, стандартизация и сертификация: теория и методика преподавания в образовательной организации», 270 часов, ООО «Инфоурок», г. Смоленск.
Удостоверение о повышение квалификации, № 781200666424 от 25.09.2019, «Ветеринарно-санитарная экспертиза и клеймение мяса», 144 часа, АНО ДПО «Санкт-Петербургский Межотраслевой Институт Повышения Квалификации».
Удостоверение о повышении квалификации, № ДУ25121921 от 25.12.2019, Проведена проверка знаний требований охраны труда по программе повышения квалификации обучение руководителей, специалистов, инженерно-технических работников, осуществляющих контроль и надзор за проведением работ, 40 часов, ООО «Профессиональная академия»,  г. Екатеринбург
Удостоверение о повышении квалификации,  № ДУ25121910 от 25.12.2019, «Обучение педагогических работников навыкам оказания первой помощи», 20 часов, ООО «Профессиональная академия», г. Екатеринбург.
Удостоверение о повышении квалификации, № 772410815730 от 03.07.2020, «Автоматизированные информационные системы в АПК», 72 часа, ФГБОУ ДПО «РАКО АК», г. Москва.
Удостоверение о повышении квалификации, № 700800056795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160300049823 от 04.07.2022, «Цифровые технологии в преподавании профильных дисциплин», 144 часа,  АНО ВО «Университет Иннополис», г. Иннополис
Удостоверение о повышении квалификации №000000018965 от 29.10.2022, «Основы микробиологии: «Ветеринария» и «Зоотехния»», 144 часа, АНО ДПО «ПЛАТФОРМА», г. Ижевск, 12.10.2022-29.10.2022
Проведена проверка знаний работников по программе «Обучение оказанию первой помощи пострадавшим», протокол №313-П, 16 часов, АНО ДПО «ПЛАТФОРМА», г. Ижевск, 01.11.2022 г
Удостоверение о повышении квалификации № 340000182216 от 14.11.2022 г, «Организационные и психолого-педагогические основы инклюзивного высшего образования», 72 часа, ГПА (филиал) ФГАОУ ВО «КФУ им.В.И. Вернадского», г.Ялта, 14.11.2022 г.
</t>
  </si>
  <si>
    <t>Диплом НТ № 994773 от 04.07.1993, «Зооветеринария», квалификация зооветтехника-организатора, Прибрежненский совхоз-техникум.
Диплом о профессиональной переподготовке, № 612403323892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  г. Новочеркасск.
Диплом о профессиональной переподготовке, ПП № 001083 от 07.09.2018, «Преподаватель безопасности жизнедеятельности (БЖД) и основ безопасности жизнедеятельности (ОБЖ)», квалификация преподаватель, 520 часов, ООО учебный центр «Профакадемия», г. Москва.
Удостоверение о повышении квалификации, № 772410815711 от 03.07.2020, «Автоматизированные информационные системы в АПК», 72 часа, ФГБОУ ДПО «РАКО АК», г. Москва. 
Удостоверение о повышении квалификации, № 700800056734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182414192360 от 11.03.2021, «Зоогигиена с основами ветеринарии. Организация проведения профилактических, ветеринарно-санитарных мероприятий», 144 часа, Автономная некоммерческая организация ДПО «ПЛАТФОРМА», г. Ижевск.
Удостоверение о повышении квалификации, 160300048910 от 04.07.2022, «Цифровые технологии в преподавании профильных дисциплин», 144 часа, АНО ВО «Университет Иннополис», г. Иннополис
Проведена проверка знаний работников по программе «Обучение оказанию первой помощи пострадавшим», протокол №313-ПМ, 16 часов АНО ДПО «ПЛАТФОРМА», г. Ижевск, 01.11.2022 г</t>
  </si>
  <si>
    <t>Диплом о профессиональной переподготовке, № 612403323905 от 30.09.2016, «Педагогика и психология общего и среднего профессионального образования»,  290 часов, Институт переподготовки кадров агробизнеса ФГБОУ ВО «Донской государственный аграрный университет,  г. Новочеркасск.
Удостоверение о повышение квалификации 772410815713 от 03 июля 2020 г. «Автоматизированные информационные системы в АПК»,72 часа, ФГБОУ ДПО «РАКО АК» г. Москва. 
Удостоверение о повышении квалификации, № 700800056748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160300049072 от 04.07.2022, "Цифровые технологии в преподавании профильных дисциплин", 144 часа, АНО ВО "Университет Иннополис", г. Иннополис.
Удостоверение о повышении квалификации №000000018962 от 29.10.2022, «Диагностика, профилактика, лечение и оздоровительные мероприятия при незаразных, инфекционных и инвазионных болезнях животных», 144 часа , АНО ДПО «ПЛАТФОРМА», г. Ижевск, 12.10.2022-29.10.2022
Проведена проверка знаний работников по программе «Обучение оказанию первой помощи пострадавшим», протокол №313-ПМ, 16 часов, АНО ДПО «ПЛАТФОРМА», г. Ижевск, 01.11.2022 г
Удостоверение о повышении квалификации № 340000181437 от 14.11.2022 г, «Организационные и психолого-педагогические основы инклюзивного высшего образования», 72 часа, ГПА (филиал) ФГАОУ ВО «КФУ им.В.И. Вернадского», г.Ялта, 14.11.2022 г.</t>
  </si>
  <si>
    <t xml:space="preserve">Диплом о профессиональной переподготовке, ДСК № 075511 от 20.12.2004, специальность ветеринарная медицина, квалификация врач ветеринарной медицины – педагог, педагогический факультет, НАУ.
Диплом о профессиональной переподготовке, ПП № 0000017 от 30.08.2016, «Менеджмент в сфере образования», 260 часов, Учебный центр ООО «КОЛЛЕКЦИЯ ОБРАЗОВАТЕЛЬНЫХ РЕСУРСОВ», г. Челябинск.
Диплом о профессиональной переподготовке, № 772409178574 от 30.09.2020, «Менеджмент в ветеринарии», 504 часа, ФГБОУ ДПО «РАКО АПК», г. Москва.
Удостоверение о повышении квалификации, № 772410815710 от 03.07.2020, «Автоматизированные информационные системы в АПК», 72 часа, ФГБОУ ДПО «РАКО АК», г.Москва
Удостоверение № И-600691 о повышении квалификации № 600000000692 «Обучение по оказанию первой помощи пострадавшим в образовательной организации» 72 часа, комиссия АНО ДПО «ПЛАТФОРМА» Удостоверение о повышении квалификации, № 700800056700 от 25.12.2020 «Модели и технологии интеграции онлайн-курсов в образовательной программы», 72 часа, Томский Государственный университет.
Удостоверение о повышении квалификации, 382413289915 от 30.12.2020 г., «Современные технологии непрерывного обучения», 72 часа ФГБОУ ВО «Байкальский государственный университет» Институт повышения квалификации
Удостоверение о повышении квалификации, 782415506503 от 03.12.2021 г., «Мастер по созданию тестов в СДО Мооdle», 36 часов, ЧПОУ «ЦПДО ЛАНЬ», г. Санкт-Петербург
Удостоверение о повышении квалификации, 820400018584 от 10.12.2021 г.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им. Февзи Якубова»
Удостоверение о повышении квалификации, 160300048265 от 04.07.2022 г., «Цифровые технологии в преподавании профильных дисциплин», 144 часа, АНО ВО «Университет Иннополис», г. Иннополис
Удостоверение о повышении квалификации №000000018961 от 29.10.2022, «Диагностика, профилактика, лечение и оздоровительные мероприятия при незаразных, инфекционных и инвазионных болезнях животных», 144 часа, АНО ДПО «ПЛАТФОРМА», г. Ижевск
Проведена проверка знаний работников по программе «Обучение оказанию первой помощи пострадавшим», протокол №313-ПМ от 01.11.2022 г, 16 часов, АНО ДПО «ПЛАТФОРМА», г. Ижевск
Удостоверение о повышении квалификации №771803449887 от 11.11.2022, «Инновационные технологии в птицеводстве», 36 часов, ФГБОУ ВО «Российский государственный аграрный университет – МСХА имени К.А. Тимирязева»
Удостоверение о повышении квалификации 000000056682 от 04.07.2023 г , «Современные образовательные методики и инновационные технологии в преподавании дисциплин (модулей)», 144 часа, ООО «Академия ГОСАТТЕСТАЦИИ», 17.06.2023 – 04.07.2023 г
</t>
  </si>
  <si>
    <t>Якуничев Валентин Валентинович</t>
  </si>
  <si>
    <t>Высшее образование - магистратура, специальность – «Технология производства и переработки продукции животноводства», квалификация - технолог-исследователь по производству и переработке продукции животноводства.</t>
  </si>
  <si>
    <r>
      <t xml:space="preserve">Диплом о профессиональной переподготовке, № 612403323898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университет, г. Новочеркасск.
Диплом о профессиональной переподготовке, № 182411848885 от 28.01.2021, «Информатика, информационно-коммуникационные технологии (ИКТ) и педагогика», квалификация «Преподаватель информатики и ИКТ»,  504 часа, АНО ДПО «ПЛАТФОРМА», г. Ижевск.
Диплом о профессиональной переподготовке № 000000184709 от 07.06.2023 г., «Экономика и право: теория и методика преподавания в образовательной организации», квалификация: учитель, преподаватель экономики и права 1000 часов, ООО «Инфоурок», г.Смоленск  </t>
    </r>
    <r>
      <rPr>
        <sz val="10"/>
        <color theme="1"/>
        <rFont val="Calibri"/>
        <family val="2"/>
        <charset val="204"/>
      </rPr>
      <t>_x001F_</t>
    </r>
    <r>
      <rPr>
        <sz val="10"/>
        <color theme="1"/>
        <rFont val="Times New Roman"/>
        <family val="1"/>
        <charset val="204"/>
      </rPr>
      <t xml:space="preserve">Удостоверение о повышении квалификации, № 772410815733 от 03.07.2020, «Автоматизированные информационные системы в АПК»,72 часа, ФГБОУ ДПО «РАКО АК», г. Москва.
Удостоверение о повышении квалификации, № 040000122472 от 22.12.2020, «Цифровая трансформация сельхозпредприятий и агроэкономика», 72 часа, ФГБОУ ВО «Московский государственный университет технологий и управления имени К.Г. Разумовского (Первый казачий университет)».
Удостоверение о повышении квалификации, № 820400018627 от 10.12.2021,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им. Февзи Якубова», г. Симферополь
Удостоверение о повышении квалификации, 160300049928 от 04.07.2022, «Цифровые технологии в преподавании профильных дисциплин», АНО ВО «Университет Иннополис», г. Иннополис.
Удостоверение о повышении квалификации №000000018966 от 29.10.2022, «Воспроизводство стада сельскохозяйственных животных в современных условиях», 144 часа, АНО ДПО «ПЛАТФОРМА», г. Ижевск, 12.10.2022-29.10.2022
Проведена проверка знаний работников по программе «Обучение оказанию первой помощи пострадавшим», протокол №313-П от 01.11.2022 г, 16 часов, АНО ДПО «ПЛАТФОРМА», г. Ижевск 
Удостоверение о повышении квалификации № 340000182346 от 14.11.2022 г, «Организационные и психолого-педагогические основы инклюзивного высшего образования», 72 часа, ГПА (филиал) ФГАОУ ВО «КФУ им.В.И. Вернадского», г.Ялта
Удостоверение о повышении квалификации ПК №00474738 от 01.02.2023 г. «Охрана труда», 144 часа, ООО «Инфоурок», г.Смоленск
Удостоверение о повышении квалификации 180003330681 от 21.04.2023 г., «Современные информационные технологии в подготовке дипломов СПО по новым требованиям 2023 года», 40 часов, ООО «Программный центр», г.Киров
</t>
    </r>
  </si>
  <si>
    <t xml:space="preserve">Диплом о профессиональной переподготовке, ДСК № 029884 от 20.12.2005, специальность: экономика предприятий, квалификация экономист-педагог, педагогический факультет, НАУ.
Диплом о профессиональной переподготовке, № 482410054775 от 01.12.2019, «Профессиональная деятельность в сфере основного и среднего образования: учитель Обществознания в соответствии с ФГОС», 260 часов, квалификация Учитель Обществознания, ВНОЦ «СОТ», г. Липецк.
Удостоверение о повышении квалификации, № 772410815680 от 03.07.2020 . «Образовательные технологии и инновации в образовании»,72 часа, ФГБОУ ДПО «РАКО АК», г. Москва.
Удостоверение о повышении квалификации, № 182413052052 от 24.11.2020, «Педагогические технологии и конструирование образовательного и воспитательного процесса в условиях реализации ФГОС (по уровням образования и предметным областям)по предметной области «Экономика и управление» 144 часа, Автономная некоммерческая организация дополнительного профессионального образования «Платформа», г.Ижевск.
Удостоверение о повышении квалификации, № 700800056728 от 25.12.2020 «Передовые технологии обучения в непрерывном образовании», 72 часа, Томский Государственный университет.
Проведена проверка знаний работников по программе «Обучение оказанию первой помощи пострадавшим», протокол №313-ПМ от 01.11.2022 г, 16 часов, АНО ДПО «ПЛАТФОРМА», г. Ижевск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 от 09.11.2022 г, 40 часов, АНО ДПО «ПЛАТФОРМА», г. Ижевск
Удостоверение о повышении квалификации 000000056684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</si>
  <si>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№ 612403323910 от 30.09.2016, « 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  г. Новочеркасск.
Удостоверение о повышении квалификации, №772410815714 от 03.07. 2020,«Автоматизированные информационные системы в АПК», 72 часа, ФГБОУ ДПО «РАКО АК», г. Москва.
Удостоверение о повышении квалификации, № 700800056749 от 25.12.2020, «Передовые технологии обучения в непрерывном образовании», 72 часа, Томский государственный университет
Удостоверение о повышении квалификации, 160300049073 от 04.07.2022, "Цифровые технологии в преподавании профильных дисциплин", 144 часа, АНО ВО "Университет Иннополис", г. Иннополис.
Удостоверение о повышении квалификации №000000018963 от 29.10.2022, «Диагностика, профилактика, лечение и оздоровительные мероприятия при незаразных, инфекционных и инвазионных болезнях животных», 144 часа АНО ДПО «ПЛАТФОРМА», г. Ижевск
Проведена проверка знаний работников по программе «Обучение оказанию первой помощи пострадавшим», протокол №313-ПМ, 16 часов АНО ДПО «ПЛАТФОРМА», г. Ижевск, 01.11.2022 г
Удостоверение о повышении квалификации № 340000181438 от 14.11.2022 г, «Организационные и психолого-педагогические основы инклюзивного высшего образования», 72 часа ГПА (филиал) ФГАОУ ВО «КФУ им.В.И. Вернадского», г.Ялта
</t>
  </si>
  <si>
    <t>Диплом о профессиональной переподготовке,  ДСК № 075518 от 20.12.2004, специальность: ветеринарная медицина, квалификация врача ветеринарной медицины-педагога, педагогический факультет,  НАУ.
Диплом о профессиональной переподготовке, № 772409178604 от 30.09.2020, «Менеджмент в ветеринарии», 
504 часа, ФГБОУ ДПО «РАКО АПК»,
 г. Москва.
Диплом о профессиональной переподготовке, № 662409830935 от 20.06.2020, «Менеджмент в образовании», 612 часов, ООО «Высшая школа делового администрирования», г. Екатеринбург
Удостоверение о повышении квалификации, № 772410815729 от 03.07. 2020, «Автоматизированные информационные системы в АПК», 72 часа, ФГБОУ ДПО «РАКО АК» г. Москва.
Удостоверение № И-601223 о повышении квалификации, № 600000001224 от 11.11.2020, «Обучение по оказанию первой помощи пострадавшим в образовательной организации», 72 часа, комиссия АНО ДПО «ПЛАТФОРМА».
Удостоверение о повышении квалификации, № б/н от 13.11.2020, «Реализация мероприятий федерального проекта «Молодые профессионалы» по созданию мастерских», 72 часа, ООО СП «Содружество». 
Удостоверение о повышении квалификации, № 823200006988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 
Удостоверение о повышении квалификации, № 700800056794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382413289808 от 30.12.2020, «Современные технологии непрерывного обучения» ФГБОУ ВО «Байкальский государственный университет», 72 часа, Институт повышения квалификации, г. Иркутск.
Удостоверение о повышении квалификации, № 040000123868 от 22.12.2020, «Основы организации электронного документооборота», ФГБОУ ВО «Московский государственный университет технологий и управления имени К.Г. Разумовского (Первый казачий университет)»
Удостоверение о повышении квалификации, КПК № 4379546309 от 12.04.2021, «Организационно-методическое сопровождение образовательного процесса», 72 часа, ООО «Высшая школа делового администрирования», г. Екатеринбург.
Удостоверение о повышении квалификации, № 182415096670 от 12.07.2021, «Паразитология и инвазионные болезни животных», АНО ДПО «ПЛАТФОРМА», 144 часа, г. Ижевск.
Удостоверение о повышении квалификации, ПК № 00333700 от 11.05.2022, «Контрольно-надзорные мероприятия в общеобразовательных организациях», 72 часа, ООО «Инфоурок», г. Смоленск.
Удостоверение о повышении квалификации, ПК № 00340579 от 01.06.2022, «Организация проведения демонстрационного экзамена в учреждениях СПО», ООО «Инфоурок», 108 часов, г. Смоленск
Удостоверение о повышении квалификации, 160300048257 от 04.07.2022, «Внедрение цифровых технологий в образовательные программы», 144 часа, АНО ВО «Университет Иннополис», г. Иннопллис.
Удостоверение о повышении квалификации №000000018951 от 29.10.2022, «Диагностика, профилактика, лечение и оздоровительные мероприятия при незаразных, инфекционных и инвазионных болезнях животных», 144 часа, АНО ДПО «ПЛАТФОРМА», г.Ижевск, 12.10.2022-29.10.2022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Удостоверение о повышении квалификации № 340000185171 от 28.11.2022, «Профилактика и противодействие коррупции (с применением дистанционно-образовательных технологий)», 36 часов, ФГАОУ ВО «КФУ им.В.И.Вернадского»
Удостоверение о повышении квалификации № КПК 4379611555 от 20.04.2023, «Организация внеурочной деятельности в условиях реализации ФГОС. Особенности кружковой работы в образовательной организации», 72 часа, ООО «Высшая школа делового администрирования», г. Екатеринбург 
Удостоверение о повышении квалификации № КПК 4379611556 от 20.04.2023, «Управление конфликтами в образовательной организации», 72 часа, ООО «Высшая школа делового администрирования», г. Екатеринбург
Удостоверение о повышении квалификации 000000056667 от 04.07.2023 г, «Современные образовательные и информационно-коммуникационные технологии при проведении обучения по дисциплинам и профессиональным модулям», 144 часа, ООО «Академия ГОСАТТЕСТАЦИИ», 04.07.2023 г.
и квалификации, № 180001936131 от 02.12.2019, «Охрана труда», 40 часов. ФГБОУ ВО «Московский ГТУ им. Н.Э. Баумана (НИУ) (МГТУ им. Н.Э. Баумана), г. Москва.
Диплом о профессиональной переподготовке, № 662409830935 от 20.06. 2020, «Менеджмент в образовании» квалификация, «Менеджер образовательной организации», 612 часов, ООО «Высшая школа делового администрирования»
Удостоверение о повышении квалификации, № 772410815729 от 03.07. 2020, «Автоматизированные информационные системы в АПК», 72 часа, ФГБОУ ДПО «РАКО АК» г. Москва.
Удостоверение № И-601223 о повышении квалификации, № 600000001224 от 11.11.2020, «Обучение по оказанию первой помощи пострадавшим в образовательной организации», 72 часа, комиссия АНО ДПО «ПЛАТФОРМА».
Удостоверение о повышении квалификации, № б/н от 13.11.2020, «Реализация мероприятий федерального проекта «Молодые профессионалы» по созданию мастерских», 72 часа, ООО СП «Содружество». 
Удостоверение о повышении квалификации, № 823200006988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 
Удостоверение о повышении квалификации, № 700800056794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382413289808 от 30.12.2020, «Современные технологии непрерывного обучения» ФГБОУ ВО «Байкальский государственный университет», 72 часа, Институт повышения квалификации, г. Иркутск.
Удостоверение о повышении квалификации, № 040000123868 от 22.12.2020, «Основы организации электронного документооборота», ФГБОУ ВО «Московский государственный университет технологий и управления имени К.Г. Разумовского (Первый казачий университет)»
Удостоверение о повышении квалификации, КПК № 4379546309 от 12.04.2021, «Организационно-методическое сопровождение образовательного процесса», 72 часа, ООО «Высшая школа делового администрирования», г. Екатеринбург.
Удостоверение о повышении квалификации, № 182415096670 от 12.07.2021, «Паразитология и инвазионные болезни животных», АНО ДПО «ПЛАТФОРМА», 144 часа, г. Ижевск.
Удостоверение о повышении квалификации, ПК № 00333700 от 11.05.2022, «Контрольно-надзорные мероприятия в общеобразовательных организациях», 72 часа, ООО «Инфоурок», г. Смоленск.
Удостоверение о повышении квалификации, ПК № 00340579 от 01.06.2022, «Организация проведения демонстрационного экзамена в учреждениях СПО», ООО «Инфоурок», 108 часов, г. Смоленск
Удостоверение о повышении квалификации, 160300048257 от 04.07.2022, «Внедрение цифровых технологий в образовательные программы», 144 часа, АНО ВО «Университет Иннополис», г. Иннопллис.
Удостоверение о повышении квалификации №000000018951 от 29.10.2022, «Диагностика, профилактика, лечение и оздоровительные мероприятия при незаразных, инфекционных и инвазионных болезнях животных», 144 часа, АНО ДПО «ПЛАТФОРМА», г.Ижевск, 12.10.2022-29.10.2022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Удостоверение о повышении квалификации № 340000185171 от 28.11.2022, «Профилактика и противодействие коррупции (с применением дистанционно-образовательных технологий)», 36 часов, ФГАОУ ВО «КФУ им.В.И.Вернадского»
Удостоверение о повышении квалификации № КПК 4379611555 от 20.04.2023, «Организация внеурочной деятельности в условиях реализации ФГОС. Особенности кружковой работы в образовательной организации», 72 часа, ООО «Высшая школа делового администрирования», г. Екатеринбург 
Удостоверение о повышении квалификации № КПК 4379611556 от 20.04.2023, «Управление конфликтами в образовательной организации», 72 часа, ООО «Высшая школа делового администрирования», г. Екатеринбург</t>
  </si>
  <si>
    <t>Должность -руководитель ГБУ РК Республиканская Станция по борьбе с болезнями животных;  учёная степень – нет; ученое звание - нет</t>
  </si>
  <si>
    <t>Должность -ветеринарный врач противоэпизоотического отдела, специалист по закупкам ГБУ РК Сакский районный ВЛПЦ ;  учёная степень – нет; ученое звание - нет</t>
  </si>
  <si>
    <t>Должность -заведующая отделом по незаразным болезням ГБУ РК Сакский районный ВЛПЦ;  учёная степень – нет; ученое звание - нет</t>
  </si>
  <si>
    <t>Должность -ветеринарный врач противоэпизоотического отдела ГБУ РК Сакский районный ВЛПЦ;  учёная степень – нет; ученое звание - нет</t>
  </si>
  <si>
    <t>Должность -преподаватель  первой категории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</si>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</sst>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</font>
    <font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5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8" fillId="0" borderId="2" xfId="2" applyFont="1" applyBorder="1" applyAlignment="1">
      <alignment horizontal="left" vertical="top" wrapText="1"/>
    </xf>
    <xf numFmtId="0" fontId="9" fillId="0" borderId="2" xfId="2" applyFont="1" applyBorder="1" applyAlignment="1">
      <alignment horizontal="left" vertical="top" wrapText="1"/>
    </xf>
    <xf numFmtId="0" fontId="10" fillId="0" borderId="2" xfId="0" applyNumberFormat="1" applyFont="1" applyBorder="1" applyAlignment="1">
      <alignment horizontal="left" vertical="top" wrapText="1"/>
    </xf>
    <xf numFmtId="0" fontId="10" fillId="0" borderId="2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vertical="top" wrapText="1" readingOrder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left" vertical="top" wrapText="1" readingOrder="1"/>
    </xf>
    <xf numFmtId="2" fontId="3" fillId="0" borderId="2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8" fillId="0" borderId="3" xfId="2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7" fillId="0" borderId="2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zoomScale="90" zoomScaleNormal="90" workbookViewId="0">
      <pane ySplit="1" topLeftCell="A3" activePane="bottomLeft" state="frozen"/>
      <selection activeCell="E85" sqref="E85:Q85"/>
      <selection pane="bottomLeft" activeCell="B3" sqref="B3"/>
    </sheetView>
  </sheetViews>
  <sheetFormatPr defaultColWidth="9" defaultRowHeight="15.75" x14ac:dyDescent="0.25"/>
  <cols>
    <col min="1" max="1" width="4.375" style="1" bestFit="1" customWidth="1"/>
    <col min="2" max="2" width="9" style="1" bestFit="1"/>
    <col min="3" max="3" width="18" style="1" bestFit="1" customWidth="1"/>
    <col min="4" max="4" width="13.25" style="1" bestFit="1" customWidth="1"/>
    <col min="5" max="5" width="14.25" style="1" bestFit="1" customWidth="1"/>
    <col min="6" max="6" width="13.625" style="1" bestFit="1" customWidth="1"/>
    <col min="7" max="7" width="19.875" style="1" bestFit="1" customWidth="1"/>
    <col min="8" max="8" width="61.625" style="1" bestFit="1" customWidth="1"/>
    <col min="9" max="9" width="14.75" style="39" bestFit="1" customWidth="1"/>
    <col min="10" max="10" width="11.375" style="35" bestFit="1" customWidth="1"/>
    <col min="11" max="11" width="9" style="2" bestFit="1"/>
    <col min="12" max="12" width="16.5" style="1" bestFit="1" customWidth="1"/>
    <col min="13" max="13" width="9" style="1" bestFit="1"/>
    <col min="14" max="16384" width="9" style="1"/>
  </cols>
  <sheetData>
    <row r="1" spans="1:12" ht="133.5" customHeight="1" x14ac:dyDescent="0.25">
      <c r="A1" s="3"/>
      <c r="B1" s="20" t="s">
        <v>0</v>
      </c>
      <c r="C1" s="20" t="s">
        <v>1</v>
      </c>
      <c r="D1" s="14" t="s">
        <v>2</v>
      </c>
      <c r="E1" s="14" t="s">
        <v>3</v>
      </c>
      <c r="F1" s="14" t="s">
        <v>6</v>
      </c>
      <c r="G1" s="14" t="s">
        <v>4</v>
      </c>
      <c r="H1" s="14" t="s">
        <v>68</v>
      </c>
      <c r="I1" s="20" t="s">
        <v>5</v>
      </c>
      <c r="J1" s="12" t="s">
        <v>69</v>
      </c>
      <c r="K1" s="13" t="s">
        <v>70</v>
      </c>
      <c r="L1" s="14" t="s">
        <v>71</v>
      </c>
    </row>
    <row r="2" spans="1:12" ht="229.5" x14ac:dyDescent="0.25">
      <c r="B2" s="23">
        <v>1</v>
      </c>
      <c r="C2" s="6" t="s">
        <v>22</v>
      </c>
      <c r="D2" s="8" t="s">
        <v>12</v>
      </c>
      <c r="E2" s="6" t="s">
        <v>8</v>
      </c>
      <c r="F2" s="23" t="s">
        <v>13</v>
      </c>
      <c r="G2" s="8" t="s">
        <v>14</v>
      </c>
      <c r="H2" s="28" t="s">
        <v>110</v>
      </c>
      <c r="I2" s="23">
        <v>60</v>
      </c>
      <c r="J2" s="34">
        <f t="shared" ref="J2:J54" si="0">I2/720</f>
        <v>8.3333333333333329E-2</v>
      </c>
      <c r="K2" s="23">
        <v>23</v>
      </c>
      <c r="L2" s="23">
        <v>4</v>
      </c>
    </row>
    <row r="3" spans="1:12" ht="409.5" x14ac:dyDescent="0.25">
      <c r="B3" s="23">
        <f t="shared" ref="B3:B16" si="1">B2+1</f>
        <v>2</v>
      </c>
      <c r="C3" s="6" t="s">
        <v>23</v>
      </c>
      <c r="D3" s="29" t="s">
        <v>17</v>
      </c>
      <c r="E3" s="33" t="s">
        <v>8</v>
      </c>
      <c r="F3" s="33" t="s">
        <v>11</v>
      </c>
      <c r="G3" s="29" t="s">
        <v>18</v>
      </c>
      <c r="H3" s="28" t="s">
        <v>116</v>
      </c>
      <c r="I3" s="23">
        <v>52</v>
      </c>
      <c r="J3" s="34">
        <f t="shared" si="0"/>
        <v>7.2222222222222215E-2</v>
      </c>
      <c r="K3" s="30">
        <v>9</v>
      </c>
      <c r="L3" s="30">
        <v>1</v>
      </c>
    </row>
    <row r="4" spans="1:12" ht="63" customHeight="1" x14ac:dyDescent="0.25">
      <c r="B4" s="23">
        <f t="shared" si="1"/>
        <v>3</v>
      </c>
      <c r="C4" s="6" t="s">
        <v>24</v>
      </c>
      <c r="D4" s="6" t="s">
        <v>36</v>
      </c>
      <c r="E4" s="6" t="s">
        <v>8</v>
      </c>
      <c r="F4" s="6" t="s">
        <v>9</v>
      </c>
      <c r="G4" s="6" t="s">
        <v>37</v>
      </c>
      <c r="H4" s="28" t="s">
        <v>109</v>
      </c>
      <c r="I4" s="23">
        <v>166</v>
      </c>
      <c r="J4" s="34">
        <f t="shared" si="0"/>
        <v>0.23055555555555557</v>
      </c>
      <c r="K4" s="23">
        <v>21</v>
      </c>
      <c r="L4" s="23">
        <v>0.5</v>
      </c>
    </row>
    <row r="5" spans="1:12" ht="216.75" x14ac:dyDescent="0.25">
      <c r="B5" s="23">
        <f t="shared" si="1"/>
        <v>4</v>
      </c>
      <c r="C5" s="6" t="s">
        <v>25</v>
      </c>
      <c r="D5" s="29" t="s">
        <v>111</v>
      </c>
      <c r="E5" s="29" t="s">
        <v>8</v>
      </c>
      <c r="F5" s="29" t="s">
        <v>9</v>
      </c>
      <c r="G5" s="29" t="s">
        <v>112</v>
      </c>
      <c r="H5" s="27" t="s">
        <v>113</v>
      </c>
      <c r="I5" s="23">
        <v>146</v>
      </c>
      <c r="J5" s="34">
        <f t="shared" si="0"/>
        <v>0.20277777777777778</v>
      </c>
      <c r="K5" s="30">
        <v>12</v>
      </c>
      <c r="L5" s="6"/>
    </row>
    <row r="6" spans="1:12" ht="357" x14ac:dyDescent="0.25">
      <c r="B6" s="23">
        <f t="shared" si="1"/>
        <v>5</v>
      </c>
      <c r="C6" s="6" t="s">
        <v>26</v>
      </c>
      <c r="D6" s="31" t="s">
        <v>7</v>
      </c>
      <c r="E6" s="31" t="s">
        <v>8</v>
      </c>
      <c r="F6" s="31" t="s">
        <v>9</v>
      </c>
      <c r="G6" s="31" t="s">
        <v>10</v>
      </c>
      <c r="H6" s="27" t="s">
        <v>115</v>
      </c>
      <c r="I6" s="23">
        <v>48</v>
      </c>
      <c r="J6" s="34">
        <f t="shared" si="0"/>
        <v>6.6666666666666666E-2</v>
      </c>
      <c r="K6" s="32">
        <v>11</v>
      </c>
      <c r="L6" s="10">
        <v>3</v>
      </c>
    </row>
    <row r="7" spans="1:12" ht="357" x14ac:dyDescent="0.25">
      <c r="B7" s="23">
        <f t="shared" si="1"/>
        <v>6</v>
      </c>
      <c r="C7" s="6" t="s">
        <v>27</v>
      </c>
      <c r="D7" s="31" t="s">
        <v>7</v>
      </c>
      <c r="E7" s="31" t="s">
        <v>8</v>
      </c>
      <c r="F7" s="31" t="s">
        <v>9</v>
      </c>
      <c r="G7" s="31" t="s">
        <v>10</v>
      </c>
      <c r="H7" s="27" t="s">
        <v>115</v>
      </c>
      <c r="I7" s="23">
        <v>48</v>
      </c>
      <c r="J7" s="34">
        <f t="shared" si="0"/>
        <v>6.6666666666666666E-2</v>
      </c>
      <c r="K7" s="32">
        <v>11</v>
      </c>
      <c r="L7" s="10">
        <v>3</v>
      </c>
    </row>
    <row r="8" spans="1:12" ht="409.5" x14ac:dyDescent="0.25">
      <c r="B8" s="23">
        <f>B7+1</f>
        <v>7</v>
      </c>
      <c r="C8" s="6" t="s">
        <v>28</v>
      </c>
      <c r="D8" s="33" t="s">
        <v>29</v>
      </c>
      <c r="E8" s="33" t="s">
        <v>8</v>
      </c>
      <c r="F8" s="31" t="s">
        <v>11</v>
      </c>
      <c r="G8" s="33" t="s">
        <v>30</v>
      </c>
      <c r="H8" s="27" t="s">
        <v>117</v>
      </c>
      <c r="I8" s="23">
        <v>54</v>
      </c>
      <c r="J8" s="34">
        <f t="shared" si="0"/>
        <v>7.4999999999999997E-2</v>
      </c>
      <c r="K8" s="32">
        <v>19</v>
      </c>
      <c r="L8" s="32">
        <v>1</v>
      </c>
    </row>
    <row r="9" spans="1:12" ht="409.5" x14ac:dyDescent="0.25">
      <c r="B9" s="23">
        <f t="shared" si="1"/>
        <v>8</v>
      </c>
      <c r="C9" s="15" t="s">
        <v>72</v>
      </c>
      <c r="D9" s="6" t="s">
        <v>47</v>
      </c>
      <c r="E9" s="6" t="s">
        <v>8</v>
      </c>
      <c r="F9" s="5" t="s">
        <v>11</v>
      </c>
      <c r="G9" s="6" t="s">
        <v>48</v>
      </c>
      <c r="H9" s="27" t="s">
        <v>118</v>
      </c>
      <c r="I9" s="23">
        <v>78</v>
      </c>
      <c r="J9" s="34">
        <f t="shared" si="0"/>
        <v>0.10833333333333334</v>
      </c>
      <c r="K9" s="23">
        <v>25</v>
      </c>
      <c r="L9" s="23">
        <v>2</v>
      </c>
    </row>
    <row r="10" spans="1:12" ht="409.5" x14ac:dyDescent="0.25">
      <c r="B10" s="23">
        <f t="shared" si="1"/>
        <v>9</v>
      </c>
      <c r="C10" s="15" t="s">
        <v>73</v>
      </c>
      <c r="D10" s="6" t="s">
        <v>47</v>
      </c>
      <c r="E10" s="6" t="s">
        <v>8</v>
      </c>
      <c r="F10" s="5" t="s">
        <v>11</v>
      </c>
      <c r="G10" s="6" t="s">
        <v>48</v>
      </c>
      <c r="H10" s="27" t="s">
        <v>118</v>
      </c>
      <c r="I10" s="23">
        <v>78</v>
      </c>
      <c r="J10" s="34">
        <f t="shared" si="0"/>
        <v>0.10833333333333334</v>
      </c>
      <c r="K10" s="23">
        <v>25</v>
      </c>
      <c r="L10" s="23">
        <v>2</v>
      </c>
    </row>
    <row r="11" spans="1:12" ht="306" x14ac:dyDescent="0.25">
      <c r="B11" s="23">
        <f t="shared" si="1"/>
        <v>10</v>
      </c>
      <c r="C11" s="6" t="s">
        <v>31</v>
      </c>
      <c r="D11" s="6" t="s">
        <v>54</v>
      </c>
      <c r="E11" s="6" t="s">
        <v>8</v>
      </c>
      <c r="F11" s="6" t="s">
        <v>135</v>
      </c>
      <c r="G11" s="6" t="s">
        <v>55</v>
      </c>
      <c r="H11" s="27" t="s">
        <v>119</v>
      </c>
      <c r="I11" s="23">
        <v>182</v>
      </c>
      <c r="J11" s="34">
        <f t="shared" si="0"/>
        <v>0.25277777777777777</v>
      </c>
      <c r="K11" s="23">
        <v>10</v>
      </c>
      <c r="L11" s="23">
        <v>1</v>
      </c>
    </row>
    <row r="12" spans="1:12" ht="409.5" x14ac:dyDescent="0.25">
      <c r="B12" s="23">
        <f t="shared" si="1"/>
        <v>11</v>
      </c>
      <c r="C12" s="6" t="s">
        <v>35</v>
      </c>
      <c r="D12" s="6" t="s">
        <v>36</v>
      </c>
      <c r="E12" s="6" t="s">
        <v>8</v>
      </c>
      <c r="F12" s="6" t="s">
        <v>9</v>
      </c>
      <c r="G12" s="6" t="s">
        <v>37</v>
      </c>
      <c r="H12" s="28" t="s">
        <v>109</v>
      </c>
      <c r="I12" s="23">
        <v>30</v>
      </c>
      <c r="J12" s="34">
        <f t="shared" si="0"/>
        <v>4.1666666666666664E-2</v>
      </c>
      <c r="K12" s="23">
        <v>21</v>
      </c>
      <c r="L12" s="23">
        <v>0.5</v>
      </c>
    </row>
    <row r="13" spans="1:12" ht="409.5" x14ac:dyDescent="0.25">
      <c r="B13" s="23">
        <f>B12+1</f>
        <v>12</v>
      </c>
      <c r="C13" s="4" t="s">
        <v>38</v>
      </c>
      <c r="D13" s="6" t="s">
        <v>39</v>
      </c>
      <c r="E13" s="8" t="s">
        <v>8</v>
      </c>
      <c r="F13" s="5" t="s">
        <v>40</v>
      </c>
      <c r="G13" s="6" t="s">
        <v>120</v>
      </c>
      <c r="H13" s="27" t="s">
        <v>121</v>
      </c>
      <c r="I13" s="23">
        <v>56</v>
      </c>
      <c r="J13" s="34">
        <f t="shared" si="0"/>
        <v>7.7777777777777779E-2</v>
      </c>
      <c r="K13" s="23">
        <v>4</v>
      </c>
      <c r="L13" s="23">
        <v>5</v>
      </c>
    </row>
    <row r="14" spans="1:12" ht="331.5" x14ac:dyDescent="0.25">
      <c r="B14" s="23">
        <f t="shared" si="1"/>
        <v>13</v>
      </c>
      <c r="C14" s="6" t="s">
        <v>41</v>
      </c>
      <c r="D14" s="6" t="s">
        <v>42</v>
      </c>
      <c r="E14" s="6" t="s">
        <v>8</v>
      </c>
      <c r="F14" s="6" t="s">
        <v>13</v>
      </c>
      <c r="G14" s="6" t="s">
        <v>43</v>
      </c>
      <c r="H14" s="27" t="s">
        <v>122</v>
      </c>
      <c r="I14" s="23">
        <v>60</v>
      </c>
      <c r="J14" s="34">
        <f t="shared" si="0"/>
        <v>8.3333333333333329E-2</v>
      </c>
      <c r="K14" s="23">
        <v>6</v>
      </c>
      <c r="L14" s="23">
        <v>4</v>
      </c>
    </row>
    <row r="15" spans="1:12" ht="306" x14ac:dyDescent="0.25">
      <c r="B15" s="23">
        <f t="shared" si="1"/>
        <v>14</v>
      </c>
      <c r="C15" s="6" t="s">
        <v>44</v>
      </c>
      <c r="D15" s="6" t="s">
        <v>45</v>
      </c>
      <c r="E15" s="6" t="s">
        <v>8</v>
      </c>
      <c r="F15" s="6" t="s">
        <v>40</v>
      </c>
      <c r="G15" s="6" t="s">
        <v>46</v>
      </c>
      <c r="H15" s="27" t="s">
        <v>123</v>
      </c>
      <c r="I15" s="23">
        <v>128</v>
      </c>
      <c r="J15" s="34">
        <f t="shared" si="0"/>
        <v>0.17777777777777778</v>
      </c>
      <c r="K15" s="23">
        <v>7</v>
      </c>
      <c r="L15" s="23">
        <v>18</v>
      </c>
    </row>
    <row r="16" spans="1:12" ht="306" x14ac:dyDescent="0.25">
      <c r="B16" s="23">
        <f t="shared" si="1"/>
        <v>15</v>
      </c>
      <c r="C16" s="15" t="s">
        <v>74</v>
      </c>
      <c r="D16" s="6" t="s">
        <v>54</v>
      </c>
      <c r="E16" s="6" t="s">
        <v>8</v>
      </c>
      <c r="F16" s="6" t="s">
        <v>135</v>
      </c>
      <c r="G16" s="6" t="s">
        <v>55</v>
      </c>
      <c r="H16" s="27" t="s">
        <v>119</v>
      </c>
      <c r="I16" s="23">
        <v>60</v>
      </c>
      <c r="J16" s="34">
        <f t="shared" si="0"/>
        <v>8.3333333333333329E-2</v>
      </c>
      <c r="K16" s="23">
        <v>10</v>
      </c>
      <c r="L16" s="23">
        <v>1</v>
      </c>
    </row>
    <row r="17" spans="2:12" ht="409.5" x14ac:dyDescent="0.25">
      <c r="B17" s="4">
        <f>B16+1</f>
        <v>16</v>
      </c>
      <c r="C17" s="15" t="s">
        <v>75</v>
      </c>
      <c r="D17" s="6" t="s">
        <v>39</v>
      </c>
      <c r="E17" s="8" t="s">
        <v>8</v>
      </c>
      <c r="F17" s="5" t="s">
        <v>40</v>
      </c>
      <c r="G17" s="6" t="s">
        <v>120</v>
      </c>
      <c r="H17" s="27" t="s">
        <v>121</v>
      </c>
      <c r="I17" s="23">
        <v>48</v>
      </c>
      <c r="J17" s="34">
        <f t="shared" si="0"/>
        <v>6.6666666666666666E-2</v>
      </c>
      <c r="K17" s="23">
        <v>4</v>
      </c>
      <c r="L17" s="23">
        <v>5</v>
      </c>
    </row>
    <row r="18" spans="2:12" ht="382.5" x14ac:dyDescent="0.25">
      <c r="B18" s="7">
        <f>B17+1</f>
        <v>17</v>
      </c>
      <c r="C18" s="16" t="s">
        <v>76</v>
      </c>
      <c r="D18" s="6" t="s">
        <v>49</v>
      </c>
      <c r="E18" s="6" t="s">
        <v>8</v>
      </c>
      <c r="F18" s="8" t="s">
        <v>50</v>
      </c>
      <c r="G18" s="8" t="s">
        <v>51</v>
      </c>
      <c r="H18" s="27" t="s">
        <v>128</v>
      </c>
      <c r="I18" s="23">
        <v>80</v>
      </c>
      <c r="J18" s="34">
        <f t="shared" si="0"/>
        <v>0.1111111111111111</v>
      </c>
      <c r="K18" s="23">
        <v>24</v>
      </c>
      <c r="L18" s="23">
        <v>5</v>
      </c>
    </row>
    <row r="19" spans="2:12" ht="331.5" x14ac:dyDescent="0.25">
      <c r="B19" s="21">
        <f>B18+1</f>
        <v>18</v>
      </c>
      <c r="C19" s="16" t="s">
        <v>77</v>
      </c>
      <c r="D19" s="6" t="s">
        <v>42</v>
      </c>
      <c r="E19" s="6" t="s">
        <v>8</v>
      </c>
      <c r="F19" s="6" t="s">
        <v>13</v>
      </c>
      <c r="G19" s="6" t="s">
        <v>43</v>
      </c>
      <c r="H19" s="27" t="s">
        <v>122</v>
      </c>
      <c r="I19" s="23">
        <v>48</v>
      </c>
      <c r="J19" s="34">
        <f t="shared" si="0"/>
        <v>6.6666666666666666E-2</v>
      </c>
      <c r="K19" s="23">
        <v>6</v>
      </c>
      <c r="L19" s="23">
        <v>1</v>
      </c>
    </row>
    <row r="20" spans="2:12" ht="216.75" x14ac:dyDescent="0.25">
      <c r="B20" s="44">
        <f>B19+1</f>
        <v>19</v>
      </c>
      <c r="C20" s="50" t="s">
        <v>78</v>
      </c>
      <c r="D20" s="6" t="s">
        <v>52</v>
      </c>
      <c r="E20" s="8" t="s">
        <v>8</v>
      </c>
      <c r="F20" s="6" t="s">
        <v>13</v>
      </c>
      <c r="G20" s="6" t="s">
        <v>53</v>
      </c>
      <c r="H20" s="27" t="s">
        <v>114</v>
      </c>
      <c r="I20" s="44">
        <v>66</v>
      </c>
      <c r="J20" s="34">
        <f>48/720</f>
        <v>6.6666666666666666E-2</v>
      </c>
      <c r="K20" s="23">
        <v>7</v>
      </c>
      <c r="L20" s="6"/>
    </row>
    <row r="21" spans="2:12" ht="331.5" x14ac:dyDescent="0.25">
      <c r="B21" s="45"/>
      <c r="C21" s="45"/>
      <c r="D21" s="6" t="s">
        <v>42</v>
      </c>
      <c r="E21" s="6" t="s">
        <v>8</v>
      </c>
      <c r="F21" s="6" t="s">
        <v>13</v>
      </c>
      <c r="G21" s="6" t="s">
        <v>43</v>
      </c>
      <c r="H21" s="27" t="s">
        <v>122</v>
      </c>
      <c r="I21" s="45"/>
      <c r="J21" s="34">
        <f>20/720</f>
        <v>2.7777777777777776E-2</v>
      </c>
      <c r="K21" s="23">
        <v>6</v>
      </c>
      <c r="L21" s="23">
        <v>1</v>
      </c>
    </row>
    <row r="22" spans="2:12" ht="306" x14ac:dyDescent="0.25">
      <c r="B22" s="44">
        <f>B20+1</f>
        <v>20</v>
      </c>
      <c r="C22" s="15" t="s">
        <v>79</v>
      </c>
      <c r="D22" s="6" t="s">
        <v>45</v>
      </c>
      <c r="E22" s="6" t="s">
        <v>8</v>
      </c>
      <c r="F22" s="6" t="s">
        <v>40</v>
      </c>
      <c r="G22" s="6" t="s">
        <v>46</v>
      </c>
      <c r="H22" s="27" t="s">
        <v>123</v>
      </c>
      <c r="I22" s="23">
        <v>84</v>
      </c>
      <c r="J22" s="34">
        <f t="shared" si="0"/>
        <v>0.11666666666666667</v>
      </c>
      <c r="K22" s="23">
        <v>7</v>
      </c>
      <c r="L22" s="23">
        <v>18</v>
      </c>
    </row>
    <row r="23" spans="2:12" ht="331.5" x14ac:dyDescent="0.25">
      <c r="B23" s="51"/>
      <c r="C23" s="15" t="s">
        <v>80</v>
      </c>
      <c r="D23" s="6" t="s">
        <v>42</v>
      </c>
      <c r="E23" s="6" t="s">
        <v>8</v>
      </c>
      <c r="F23" s="6" t="s">
        <v>13</v>
      </c>
      <c r="G23" s="6" t="s">
        <v>43</v>
      </c>
      <c r="H23" s="27" t="s">
        <v>122</v>
      </c>
      <c r="I23" s="23">
        <v>146</v>
      </c>
      <c r="J23" s="34">
        <f t="shared" si="0"/>
        <v>0.20277777777777778</v>
      </c>
      <c r="K23" s="23">
        <v>6</v>
      </c>
      <c r="L23" s="23">
        <v>4</v>
      </c>
    </row>
    <row r="24" spans="2:12" ht="306" x14ac:dyDescent="0.25">
      <c r="B24" s="45"/>
      <c r="C24" s="40" t="s">
        <v>81</v>
      </c>
      <c r="D24" s="6" t="s">
        <v>45</v>
      </c>
      <c r="E24" s="6" t="s">
        <v>8</v>
      </c>
      <c r="F24" s="6" t="s">
        <v>40</v>
      </c>
      <c r="G24" s="6" t="s">
        <v>46</v>
      </c>
      <c r="H24" s="27" t="s">
        <v>123</v>
      </c>
      <c r="I24" s="23">
        <v>134</v>
      </c>
      <c r="J24" s="34">
        <f t="shared" si="0"/>
        <v>0.18611111111111112</v>
      </c>
      <c r="K24" s="23">
        <v>7</v>
      </c>
      <c r="L24" s="23">
        <v>18</v>
      </c>
    </row>
    <row r="25" spans="2:12" ht="331.5" x14ac:dyDescent="0.25">
      <c r="B25" s="23">
        <f>B22+1</f>
        <v>21</v>
      </c>
      <c r="C25" s="25" t="s">
        <v>82</v>
      </c>
      <c r="D25" s="6" t="s">
        <v>42</v>
      </c>
      <c r="E25" s="6" t="s">
        <v>8</v>
      </c>
      <c r="F25" s="6" t="s">
        <v>13</v>
      </c>
      <c r="G25" s="6" t="s">
        <v>43</v>
      </c>
      <c r="H25" s="27" t="s">
        <v>122</v>
      </c>
      <c r="I25" s="23">
        <v>72</v>
      </c>
      <c r="J25" s="34">
        <f t="shared" si="0"/>
        <v>0.1</v>
      </c>
      <c r="K25" s="23">
        <v>6</v>
      </c>
      <c r="L25" s="23">
        <v>1</v>
      </c>
    </row>
    <row r="26" spans="2:12" ht="306" x14ac:dyDescent="0.25">
      <c r="B26" s="11">
        <f>B25+1</f>
        <v>22</v>
      </c>
      <c r="C26" s="17" t="s">
        <v>83</v>
      </c>
      <c r="D26" s="36" t="s">
        <v>45</v>
      </c>
      <c r="E26" s="36" t="s">
        <v>8</v>
      </c>
      <c r="F26" s="36" t="s">
        <v>40</v>
      </c>
      <c r="G26" s="36" t="s">
        <v>46</v>
      </c>
      <c r="H26" s="37" t="s">
        <v>123</v>
      </c>
      <c r="I26" s="24">
        <v>36</v>
      </c>
      <c r="J26" s="38">
        <f t="shared" si="0"/>
        <v>0.05</v>
      </c>
      <c r="K26" s="22">
        <v>7</v>
      </c>
      <c r="L26" s="22">
        <v>18</v>
      </c>
    </row>
    <row r="27" spans="2:12" ht="306" x14ac:dyDescent="0.25">
      <c r="B27" s="44">
        <f>B26+1</f>
        <v>23</v>
      </c>
      <c r="C27" s="44" t="s">
        <v>56</v>
      </c>
      <c r="D27" s="6" t="s">
        <v>45</v>
      </c>
      <c r="E27" s="6" t="s">
        <v>8</v>
      </c>
      <c r="F27" s="6" t="s">
        <v>40</v>
      </c>
      <c r="G27" s="6" t="s">
        <v>46</v>
      </c>
      <c r="H27" s="27" t="s">
        <v>123</v>
      </c>
      <c r="I27" s="44">
        <v>72</v>
      </c>
      <c r="J27" s="34">
        <f>I27/720/2</f>
        <v>0.05</v>
      </c>
      <c r="K27" s="23">
        <v>7</v>
      </c>
      <c r="L27" s="23">
        <v>18</v>
      </c>
    </row>
    <row r="28" spans="2:12" ht="409.5" x14ac:dyDescent="0.25">
      <c r="B28" s="45"/>
      <c r="C28" s="45"/>
      <c r="D28" s="6" t="s">
        <v>39</v>
      </c>
      <c r="E28" s="8" t="s">
        <v>8</v>
      </c>
      <c r="F28" s="5" t="s">
        <v>40</v>
      </c>
      <c r="G28" s="6" t="s">
        <v>120</v>
      </c>
      <c r="H28" s="27" t="s">
        <v>121</v>
      </c>
      <c r="I28" s="45"/>
      <c r="J28" s="34">
        <f>I27/720/2</f>
        <v>0.05</v>
      </c>
      <c r="K28" s="23">
        <v>4</v>
      </c>
      <c r="L28" s="23">
        <v>5</v>
      </c>
    </row>
    <row r="29" spans="2:12" ht="306" x14ac:dyDescent="0.25">
      <c r="B29" s="44">
        <f>B27+1</f>
        <v>24</v>
      </c>
      <c r="C29" s="44" t="s">
        <v>57</v>
      </c>
      <c r="D29" s="6" t="s">
        <v>45</v>
      </c>
      <c r="E29" s="6" t="s">
        <v>8</v>
      </c>
      <c r="F29" s="6" t="s">
        <v>40</v>
      </c>
      <c r="G29" s="6" t="s">
        <v>46</v>
      </c>
      <c r="H29" s="27" t="s">
        <v>123</v>
      </c>
      <c r="I29" s="21">
        <v>7</v>
      </c>
      <c r="J29" s="34">
        <f t="shared" si="0"/>
        <v>9.7222222222222224E-3</v>
      </c>
      <c r="K29" s="23">
        <v>7</v>
      </c>
      <c r="L29" s="23">
        <v>18</v>
      </c>
    </row>
    <row r="30" spans="2:12" ht="409.5" x14ac:dyDescent="0.25">
      <c r="B30" s="45"/>
      <c r="C30" s="45"/>
      <c r="D30" s="6" t="s">
        <v>39</v>
      </c>
      <c r="E30" s="8" t="s">
        <v>8</v>
      </c>
      <c r="F30" s="5" t="s">
        <v>40</v>
      </c>
      <c r="G30" s="6" t="s">
        <v>120</v>
      </c>
      <c r="H30" s="27" t="s">
        <v>121</v>
      </c>
      <c r="I30" s="22">
        <v>5</v>
      </c>
      <c r="J30" s="34">
        <f t="shared" si="0"/>
        <v>6.9444444444444441E-3</v>
      </c>
      <c r="K30" s="23">
        <v>4</v>
      </c>
      <c r="L30" s="23">
        <v>5</v>
      </c>
    </row>
    <row r="31" spans="2:12" ht="318.75" x14ac:dyDescent="0.25">
      <c r="B31" s="4">
        <f>B29+1</f>
        <v>25</v>
      </c>
      <c r="C31" s="15" t="s">
        <v>84</v>
      </c>
      <c r="D31" s="6" t="s">
        <v>59</v>
      </c>
      <c r="E31" s="6" t="s">
        <v>8</v>
      </c>
      <c r="F31" s="6" t="s">
        <v>60</v>
      </c>
      <c r="G31" s="8" t="s">
        <v>46</v>
      </c>
      <c r="H31" s="28" t="s">
        <v>129</v>
      </c>
      <c r="I31" s="23">
        <v>80</v>
      </c>
      <c r="J31" s="34">
        <f t="shared" si="0"/>
        <v>0.1111111111111111</v>
      </c>
      <c r="K31" s="23">
        <v>8</v>
      </c>
      <c r="L31" s="23">
        <v>12</v>
      </c>
    </row>
    <row r="32" spans="2:12" ht="318.75" x14ac:dyDescent="0.25">
      <c r="B32" s="23">
        <v>39</v>
      </c>
      <c r="C32" s="6" t="s">
        <v>58</v>
      </c>
      <c r="D32" s="6" t="s">
        <v>59</v>
      </c>
      <c r="E32" s="6" t="s">
        <v>8</v>
      </c>
      <c r="F32" s="6" t="s">
        <v>60</v>
      </c>
      <c r="G32" s="8" t="s">
        <v>46</v>
      </c>
      <c r="H32" s="28" t="s">
        <v>129</v>
      </c>
      <c r="I32" s="23">
        <v>144</v>
      </c>
      <c r="J32" s="34">
        <f t="shared" si="0"/>
        <v>0.2</v>
      </c>
      <c r="K32" s="23">
        <v>8</v>
      </c>
      <c r="L32" s="23">
        <v>12</v>
      </c>
    </row>
    <row r="33" spans="2:12" ht="318.75" x14ac:dyDescent="0.25">
      <c r="B33" s="23">
        <v>40</v>
      </c>
      <c r="C33" s="4" t="s">
        <v>61</v>
      </c>
      <c r="D33" s="6" t="s">
        <v>59</v>
      </c>
      <c r="E33" s="6" t="s">
        <v>8</v>
      </c>
      <c r="F33" s="6" t="s">
        <v>60</v>
      </c>
      <c r="G33" s="8" t="s">
        <v>46</v>
      </c>
      <c r="H33" s="28" t="s">
        <v>129</v>
      </c>
      <c r="I33" s="23">
        <v>140</v>
      </c>
      <c r="J33" s="34">
        <f t="shared" si="0"/>
        <v>0.19444444444444445</v>
      </c>
      <c r="K33" s="23">
        <v>8</v>
      </c>
      <c r="L33" s="23">
        <v>12</v>
      </c>
    </row>
    <row r="34" spans="2:12" ht="409.5" x14ac:dyDescent="0.25">
      <c r="B34" s="23">
        <v>41</v>
      </c>
      <c r="C34" s="18" t="s">
        <v>85</v>
      </c>
      <c r="D34" s="6" t="s">
        <v>32</v>
      </c>
      <c r="E34" s="8" t="s">
        <v>8</v>
      </c>
      <c r="F34" s="5" t="s">
        <v>33</v>
      </c>
      <c r="G34" s="6" t="s">
        <v>34</v>
      </c>
      <c r="H34" s="28" t="s">
        <v>124</v>
      </c>
      <c r="I34" s="21">
        <v>166</v>
      </c>
      <c r="J34" s="34">
        <f t="shared" si="0"/>
        <v>0.23055555555555557</v>
      </c>
      <c r="K34" s="23">
        <v>24</v>
      </c>
      <c r="L34" s="23">
        <v>0</v>
      </c>
    </row>
    <row r="35" spans="2:12" ht="306" x14ac:dyDescent="0.25">
      <c r="B35" s="7">
        <v>42</v>
      </c>
      <c r="C35" s="18" t="s">
        <v>86</v>
      </c>
      <c r="D35" s="6" t="s">
        <v>45</v>
      </c>
      <c r="E35" s="6" t="s">
        <v>8</v>
      </c>
      <c r="F35" s="6" t="s">
        <v>40</v>
      </c>
      <c r="G35" s="6" t="s">
        <v>46</v>
      </c>
      <c r="H35" s="27" t="s">
        <v>123</v>
      </c>
      <c r="I35" s="21">
        <v>162</v>
      </c>
      <c r="J35" s="34">
        <f t="shared" si="0"/>
        <v>0.22500000000000001</v>
      </c>
      <c r="K35" s="23">
        <v>7</v>
      </c>
      <c r="L35" s="23">
        <v>18</v>
      </c>
    </row>
    <row r="36" spans="2:12" ht="409.5" x14ac:dyDescent="0.25">
      <c r="B36" s="7">
        <v>43</v>
      </c>
      <c r="C36" s="18" t="s">
        <v>87</v>
      </c>
      <c r="D36" s="8" t="s">
        <v>19</v>
      </c>
      <c r="E36" s="8" t="s">
        <v>15</v>
      </c>
      <c r="F36" s="6" t="s">
        <v>20</v>
      </c>
      <c r="G36" s="6" t="s">
        <v>21</v>
      </c>
      <c r="H36" s="28" t="s">
        <v>130</v>
      </c>
      <c r="I36" s="21">
        <v>164</v>
      </c>
      <c r="J36" s="34">
        <f t="shared" si="0"/>
        <v>0.22777777777777777</v>
      </c>
      <c r="K36" s="9">
        <v>23</v>
      </c>
      <c r="L36" s="9">
        <v>1</v>
      </c>
    </row>
    <row r="37" spans="2:12" ht="409.5" x14ac:dyDescent="0.25">
      <c r="B37" s="7">
        <v>44</v>
      </c>
      <c r="C37" s="18" t="s">
        <v>88</v>
      </c>
      <c r="D37" s="6" t="s">
        <v>32</v>
      </c>
      <c r="E37" s="8" t="s">
        <v>8</v>
      </c>
      <c r="F37" s="5" t="s">
        <v>33</v>
      </c>
      <c r="G37" s="6" t="s">
        <v>34</v>
      </c>
      <c r="H37" s="28" t="s">
        <v>124</v>
      </c>
      <c r="I37" s="21">
        <v>80</v>
      </c>
      <c r="J37" s="34">
        <f t="shared" si="0"/>
        <v>0.1111111111111111</v>
      </c>
      <c r="K37" s="23">
        <v>24</v>
      </c>
      <c r="L37" s="23">
        <v>0</v>
      </c>
    </row>
    <row r="38" spans="2:12" ht="409.5" x14ac:dyDescent="0.25">
      <c r="B38" s="44">
        <v>45</v>
      </c>
      <c r="C38" s="50" t="s">
        <v>89</v>
      </c>
      <c r="D38" s="6" t="s">
        <v>32</v>
      </c>
      <c r="E38" s="8" t="s">
        <v>8</v>
      </c>
      <c r="F38" s="5" t="s">
        <v>33</v>
      </c>
      <c r="G38" s="6" t="s">
        <v>34</v>
      </c>
      <c r="H38" s="28" t="s">
        <v>124</v>
      </c>
      <c r="I38" s="44">
        <v>72</v>
      </c>
      <c r="J38" s="34">
        <f>I38/720/2</f>
        <v>0.05</v>
      </c>
      <c r="K38" s="23">
        <v>24</v>
      </c>
      <c r="L38" s="23">
        <v>0</v>
      </c>
    </row>
    <row r="39" spans="2:12" ht="318.75" x14ac:dyDescent="0.25">
      <c r="B39" s="45"/>
      <c r="C39" s="45"/>
      <c r="D39" s="6" t="s">
        <v>59</v>
      </c>
      <c r="E39" s="6" t="s">
        <v>8</v>
      </c>
      <c r="F39" s="6" t="s">
        <v>60</v>
      </c>
      <c r="G39" s="8" t="s">
        <v>46</v>
      </c>
      <c r="H39" s="28" t="s">
        <v>129</v>
      </c>
      <c r="I39" s="45"/>
      <c r="J39" s="34">
        <f>I38/720/2</f>
        <v>0.05</v>
      </c>
      <c r="K39" s="23">
        <v>8</v>
      </c>
      <c r="L39" s="23">
        <v>12</v>
      </c>
    </row>
    <row r="40" spans="2:12" ht="318.75" x14ac:dyDescent="0.25">
      <c r="B40" s="11">
        <v>46</v>
      </c>
      <c r="C40" s="17" t="s">
        <v>90</v>
      </c>
      <c r="D40" s="6" t="s">
        <v>59</v>
      </c>
      <c r="E40" s="6" t="s">
        <v>8</v>
      </c>
      <c r="F40" s="6" t="s">
        <v>60</v>
      </c>
      <c r="G40" s="8" t="s">
        <v>46</v>
      </c>
      <c r="H40" s="28" t="s">
        <v>129</v>
      </c>
      <c r="I40" s="23">
        <v>72</v>
      </c>
      <c r="J40" s="34">
        <f t="shared" si="0"/>
        <v>0.1</v>
      </c>
      <c r="K40" s="23">
        <v>8</v>
      </c>
      <c r="L40" s="23">
        <v>12</v>
      </c>
    </row>
    <row r="41" spans="2:12" ht="306" x14ac:dyDescent="0.25">
      <c r="B41" s="11">
        <v>47</v>
      </c>
      <c r="C41" s="17" t="s">
        <v>91</v>
      </c>
      <c r="D41" s="6" t="s">
        <v>54</v>
      </c>
      <c r="E41" s="6" t="s">
        <v>8</v>
      </c>
      <c r="F41" s="6" t="s">
        <v>135</v>
      </c>
      <c r="G41" s="6" t="s">
        <v>55</v>
      </c>
      <c r="H41" s="27" t="s">
        <v>119</v>
      </c>
      <c r="I41" s="24">
        <v>72</v>
      </c>
      <c r="J41" s="34">
        <f t="shared" si="0"/>
        <v>0.1</v>
      </c>
      <c r="K41" s="23">
        <v>10</v>
      </c>
      <c r="L41" s="23">
        <v>1</v>
      </c>
    </row>
    <row r="42" spans="2:12" ht="409.5" x14ac:dyDescent="0.25">
      <c r="B42" s="11">
        <v>48</v>
      </c>
      <c r="C42" s="17" t="s">
        <v>92</v>
      </c>
      <c r="D42" s="6" t="s">
        <v>32</v>
      </c>
      <c r="E42" s="8" t="s">
        <v>8</v>
      </c>
      <c r="F42" s="5" t="s">
        <v>33</v>
      </c>
      <c r="G42" s="6" t="s">
        <v>34</v>
      </c>
      <c r="H42" s="28" t="s">
        <v>124</v>
      </c>
      <c r="I42" s="24">
        <v>108</v>
      </c>
      <c r="J42" s="34">
        <f t="shared" si="0"/>
        <v>0.15</v>
      </c>
      <c r="K42" s="23">
        <v>24</v>
      </c>
      <c r="L42" s="23">
        <v>0</v>
      </c>
    </row>
    <row r="43" spans="2:12" ht="306" x14ac:dyDescent="0.25">
      <c r="B43" s="11">
        <v>49</v>
      </c>
      <c r="C43" s="17" t="s">
        <v>93</v>
      </c>
      <c r="D43" s="6" t="s">
        <v>45</v>
      </c>
      <c r="E43" s="6" t="s">
        <v>8</v>
      </c>
      <c r="F43" s="6" t="s">
        <v>40</v>
      </c>
      <c r="G43" s="6" t="s">
        <v>46</v>
      </c>
      <c r="H43" s="27" t="s">
        <v>123</v>
      </c>
      <c r="I43" s="24">
        <v>72</v>
      </c>
      <c r="J43" s="34">
        <f t="shared" si="0"/>
        <v>0.1</v>
      </c>
      <c r="K43" s="23">
        <v>7</v>
      </c>
      <c r="L43" s="23">
        <v>18</v>
      </c>
    </row>
    <row r="44" spans="2:12" ht="409.5" x14ac:dyDescent="0.25">
      <c r="B44" s="11">
        <v>50</v>
      </c>
      <c r="C44" s="17" t="s">
        <v>94</v>
      </c>
      <c r="D44" s="8" t="s">
        <v>19</v>
      </c>
      <c r="E44" s="8" t="s">
        <v>15</v>
      </c>
      <c r="F44" s="6" t="s">
        <v>20</v>
      </c>
      <c r="G44" s="6" t="s">
        <v>21</v>
      </c>
      <c r="H44" s="28" t="s">
        <v>130</v>
      </c>
      <c r="I44" s="24">
        <v>72</v>
      </c>
      <c r="J44" s="34">
        <f t="shared" si="0"/>
        <v>0.1</v>
      </c>
      <c r="K44" s="9">
        <v>23</v>
      </c>
      <c r="L44" s="9">
        <v>1</v>
      </c>
    </row>
    <row r="45" spans="2:12" ht="409.5" x14ac:dyDescent="0.25">
      <c r="B45" s="11">
        <v>51</v>
      </c>
      <c r="C45" s="17" t="s">
        <v>95</v>
      </c>
      <c r="D45" s="6" t="s">
        <v>32</v>
      </c>
      <c r="E45" s="8" t="s">
        <v>8</v>
      </c>
      <c r="F45" s="5" t="s">
        <v>33</v>
      </c>
      <c r="G45" s="6" t="s">
        <v>34</v>
      </c>
      <c r="H45" s="28" t="s">
        <v>124</v>
      </c>
      <c r="I45" s="24">
        <v>36</v>
      </c>
      <c r="J45" s="34">
        <f t="shared" si="0"/>
        <v>0.05</v>
      </c>
      <c r="K45" s="23">
        <v>24</v>
      </c>
      <c r="L45" s="23">
        <v>0</v>
      </c>
    </row>
    <row r="46" spans="2:12" ht="409.5" x14ac:dyDescent="0.25">
      <c r="B46" s="44">
        <v>52</v>
      </c>
      <c r="C46" s="44" t="s">
        <v>62</v>
      </c>
      <c r="D46" s="6" t="s">
        <v>32</v>
      </c>
      <c r="E46" s="8" t="s">
        <v>8</v>
      </c>
      <c r="F46" s="5" t="s">
        <v>33</v>
      </c>
      <c r="G46" s="6" t="s">
        <v>34</v>
      </c>
      <c r="H46" s="28" t="s">
        <v>124</v>
      </c>
      <c r="I46" s="44">
        <v>108</v>
      </c>
      <c r="J46" s="34">
        <f>I46/720/2</f>
        <v>7.4999999999999997E-2</v>
      </c>
      <c r="K46" s="23">
        <v>24</v>
      </c>
      <c r="L46" s="23">
        <v>0</v>
      </c>
    </row>
    <row r="47" spans="2:12" ht="306" x14ac:dyDescent="0.25">
      <c r="B47" s="45"/>
      <c r="C47" s="45"/>
      <c r="D47" s="6" t="s">
        <v>54</v>
      </c>
      <c r="E47" s="6" t="s">
        <v>8</v>
      </c>
      <c r="F47" s="6" t="s">
        <v>135</v>
      </c>
      <c r="G47" s="6" t="s">
        <v>55</v>
      </c>
      <c r="H47" s="27" t="s">
        <v>119</v>
      </c>
      <c r="I47" s="51"/>
      <c r="J47" s="34">
        <f t="shared" ref="J47" si="2">I47/720</f>
        <v>0</v>
      </c>
      <c r="K47" s="42">
        <v>10</v>
      </c>
      <c r="L47" s="42">
        <v>1</v>
      </c>
    </row>
    <row r="48" spans="2:12" ht="409.5" x14ac:dyDescent="0.25">
      <c r="B48" s="43"/>
      <c r="C48" s="43"/>
      <c r="D48" s="8" t="s">
        <v>19</v>
      </c>
      <c r="E48" s="8" t="s">
        <v>15</v>
      </c>
      <c r="F48" s="6" t="s">
        <v>20</v>
      </c>
      <c r="G48" s="6" t="s">
        <v>21</v>
      </c>
      <c r="H48" s="28" t="s">
        <v>130</v>
      </c>
      <c r="I48" s="45"/>
      <c r="J48" s="34">
        <f t="shared" ref="J48" si="3">I48/720</f>
        <v>0</v>
      </c>
      <c r="K48" s="9">
        <v>23</v>
      </c>
      <c r="L48" s="9">
        <v>1</v>
      </c>
    </row>
    <row r="49" spans="1:12" ht="318.75" x14ac:dyDescent="0.25">
      <c r="B49" s="44">
        <v>53</v>
      </c>
      <c r="C49" s="44" t="s">
        <v>63</v>
      </c>
      <c r="D49" s="6" t="s">
        <v>59</v>
      </c>
      <c r="E49" s="6" t="s">
        <v>8</v>
      </c>
      <c r="F49" s="6" t="s">
        <v>60</v>
      </c>
      <c r="G49" s="8" t="s">
        <v>46</v>
      </c>
      <c r="H49" s="28" t="s">
        <v>129</v>
      </c>
      <c r="I49" s="23">
        <v>7</v>
      </c>
      <c r="J49" s="34">
        <f t="shared" si="0"/>
        <v>9.7222222222222224E-3</v>
      </c>
      <c r="K49" s="23">
        <v>8</v>
      </c>
      <c r="L49" s="23">
        <v>12</v>
      </c>
    </row>
    <row r="50" spans="1:12" ht="409.5" x14ac:dyDescent="0.25">
      <c r="B50" s="45"/>
      <c r="C50" s="45"/>
      <c r="D50" s="6" t="s">
        <v>32</v>
      </c>
      <c r="E50" s="8" t="s">
        <v>8</v>
      </c>
      <c r="F50" s="5" t="s">
        <v>33</v>
      </c>
      <c r="G50" s="6" t="s">
        <v>34</v>
      </c>
      <c r="H50" s="28" t="s">
        <v>124</v>
      </c>
      <c r="I50" s="23">
        <v>5</v>
      </c>
      <c r="J50" s="34">
        <f t="shared" si="0"/>
        <v>6.9444444444444441E-3</v>
      </c>
      <c r="K50" s="23">
        <v>24</v>
      </c>
      <c r="L50" s="23">
        <v>0</v>
      </c>
    </row>
    <row r="51" spans="1:12" ht="409.5" x14ac:dyDescent="0.25">
      <c r="B51" s="4">
        <f>B49+1</f>
        <v>54</v>
      </c>
      <c r="C51" s="15" t="s">
        <v>96</v>
      </c>
      <c r="D51" s="6" t="s">
        <v>125</v>
      </c>
      <c r="E51" s="6" t="s">
        <v>8</v>
      </c>
      <c r="F51" s="8" t="s">
        <v>16</v>
      </c>
      <c r="G51" s="6" t="s">
        <v>126</v>
      </c>
      <c r="H51" s="28" t="s">
        <v>127</v>
      </c>
      <c r="I51" s="23">
        <v>88</v>
      </c>
      <c r="J51" s="34">
        <f t="shared" si="0"/>
        <v>0.12222222222222222</v>
      </c>
      <c r="K51" s="23">
        <v>8</v>
      </c>
      <c r="L51" s="23">
        <v>0</v>
      </c>
    </row>
    <row r="52" spans="1:12" ht="409.5" x14ac:dyDescent="0.25">
      <c r="B52" s="26">
        <f>B51+1</f>
        <v>55</v>
      </c>
      <c r="C52" s="15" t="s">
        <v>97</v>
      </c>
      <c r="D52" s="6" t="s">
        <v>125</v>
      </c>
      <c r="E52" s="6" t="s">
        <v>8</v>
      </c>
      <c r="F52" s="8" t="s">
        <v>16</v>
      </c>
      <c r="G52" s="6" t="s">
        <v>126</v>
      </c>
      <c r="H52" s="28" t="s">
        <v>127</v>
      </c>
      <c r="I52" s="23">
        <v>36</v>
      </c>
      <c r="J52" s="34">
        <f t="shared" si="0"/>
        <v>0.05</v>
      </c>
      <c r="K52" s="23">
        <v>8</v>
      </c>
      <c r="L52" s="23">
        <v>0</v>
      </c>
    </row>
    <row r="53" spans="1:12" ht="409.5" x14ac:dyDescent="0.25">
      <c r="B53" s="26">
        <f t="shared" ref="B53:B54" si="4">B51+1</f>
        <v>55</v>
      </c>
      <c r="C53" s="6" t="s">
        <v>64</v>
      </c>
      <c r="D53" s="6" t="s">
        <v>125</v>
      </c>
      <c r="E53" s="6" t="s">
        <v>8</v>
      </c>
      <c r="F53" s="8" t="s">
        <v>16</v>
      </c>
      <c r="G53" s="6" t="s">
        <v>126</v>
      </c>
      <c r="H53" s="28" t="s">
        <v>127</v>
      </c>
      <c r="I53" s="23">
        <v>72</v>
      </c>
      <c r="J53" s="34">
        <f t="shared" si="0"/>
        <v>0.1</v>
      </c>
      <c r="K53" s="23">
        <v>8</v>
      </c>
      <c r="L53" s="23">
        <v>0</v>
      </c>
    </row>
    <row r="54" spans="1:12" ht="409.5" x14ac:dyDescent="0.25">
      <c r="B54" s="26">
        <f t="shared" si="4"/>
        <v>56</v>
      </c>
      <c r="C54" s="15" t="s">
        <v>98</v>
      </c>
      <c r="D54" s="6" t="s">
        <v>125</v>
      </c>
      <c r="E54" s="6" t="s">
        <v>8</v>
      </c>
      <c r="F54" s="8" t="s">
        <v>16</v>
      </c>
      <c r="G54" s="6" t="s">
        <v>126</v>
      </c>
      <c r="H54" s="28" t="s">
        <v>127</v>
      </c>
      <c r="I54" s="23">
        <v>7</v>
      </c>
      <c r="J54" s="34">
        <f t="shared" si="0"/>
        <v>9.7222222222222224E-3</v>
      </c>
      <c r="K54" s="23">
        <v>8</v>
      </c>
      <c r="L54" s="23">
        <v>0</v>
      </c>
    </row>
    <row r="55" spans="1:12" ht="409.5" x14ac:dyDescent="0.25">
      <c r="B55" s="47">
        <v>57</v>
      </c>
      <c r="C55" s="53" t="s">
        <v>65</v>
      </c>
      <c r="D55" s="6" t="s">
        <v>32</v>
      </c>
      <c r="E55" s="8" t="s">
        <v>8</v>
      </c>
      <c r="F55" s="5" t="s">
        <v>33</v>
      </c>
      <c r="G55" s="6" t="s">
        <v>34</v>
      </c>
      <c r="H55" s="28" t="s">
        <v>124</v>
      </c>
      <c r="I55" s="46">
        <v>144</v>
      </c>
      <c r="J55" s="34">
        <f>$I$55/720/3</f>
        <v>6.6666666666666666E-2</v>
      </c>
      <c r="K55" s="23">
        <v>24</v>
      </c>
      <c r="L55" s="23">
        <v>0</v>
      </c>
    </row>
    <row r="56" spans="1:12" ht="306" x14ac:dyDescent="0.25">
      <c r="B56" s="48"/>
      <c r="C56" s="53"/>
      <c r="D56" s="6" t="s">
        <v>54</v>
      </c>
      <c r="E56" s="6" t="s">
        <v>8</v>
      </c>
      <c r="F56" s="6" t="s">
        <v>135</v>
      </c>
      <c r="G56" s="6" t="s">
        <v>55</v>
      </c>
      <c r="H56" s="27" t="s">
        <v>119</v>
      </c>
      <c r="I56" s="46"/>
      <c r="J56" s="34">
        <f>$I$55/720/3</f>
        <v>6.6666666666666666E-2</v>
      </c>
      <c r="K56" s="23">
        <v>10</v>
      </c>
      <c r="L56" s="23">
        <v>1</v>
      </c>
    </row>
    <row r="57" spans="1:12" ht="409.5" x14ac:dyDescent="0.25">
      <c r="B57" s="49"/>
      <c r="C57" s="53"/>
      <c r="D57" s="8" t="s">
        <v>19</v>
      </c>
      <c r="E57" s="8" t="s">
        <v>15</v>
      </c>
      <c r="F57" s="6" t="s">
        <v>20</v>
      </c>
      <c r="G57" s="6" t="s">
        <v>21</v>
      </c>
      <c r="H57" s="28" t="s">
        <v>130</v>
      </c>
      <c r="I57" s="46"/>
      <c r="J57" s="34">
        <f>$I$55/720/3</f>
        <v>6.6666666666666666E-2</v>
      </c>
      <c r="K57" s="9">
        <v>23</v>
      </c>
      <c r="L57" s="9">
        <v>1</v>
      </c>
    </row>
    <row r="58" spans="1:12" ht="409.5" x14ac:dyDescent="0.25">
      <c r="B58" s="47">
        <v>58</v>
      </c>
      <c r="C58" s="44" t="s">
        <v>66</v>
      </c>
      <c r="D58" s="6" t="s">
        <v>32</v>
      </c>
      <c r="E58" s="8" t="s">
        <v>8</v>
      </c>
      <c r="F58" s="5" t="s">
        <v>33</v>
      </c>
      <c r="G58" s="6" t="s">
        <v>34</v>
      </c>
      <c r="H58" s="28" t="s">
        <v>124</v>
      </c>
      <c r="I58" s="47">
        <v>216</v>
      </c>
      <c r="J58" s="34">
        <f t="shared" ref="J58:J68" si="5">$I$58/720/10</f>
        <v>0.03</v>
      </c>
      <c r="K58" s="23">
        <v>24</v>
      </c>
      <c r="L58" s="23">
        <v>0</v>
      </c>
    </row>
    <row r="59" spans="1:12" ht="306" x14ac:dyDescent="0.25">
      <c r="B59" s="48"/>
      <c r="C59" s="51"/>
      <c r="D59" s="6" t="s">
        <v>45</v>
      </c>
      <c r="E59" s="6" t="s">
        <v>8</v>
      </c>
      <c r="F59" s="6" t="s">
        <v>40</v>
      </c>
      <c r="G59" s="6" t="s">
        <v>46</v>
      </c>
      <c r="H59" s="27" t="s">
        <v>123</v>
      </c>
      <c r="I59" s="48"/>
      <c r="J59" s="34">
        <f t="shared" si="5"/>
        <v>0.03</v>
      </c>
      <c r="K59" s="23">
        <v>7</v>
      </c>
      <c r="L59" s="23">
        <v>18</v>
      </c>
    </row>
    <row r="60" spans="1:12" ht="318.75" x14ac:dyDescent="0.25">
      <c r="B60" s="48"/>
      <c r="C60" s="51"/>
      <c r="D60" s="6" t="s">
        <v>59</v>
      </c>
      <c r="E60" s="6" t="s">
        <v>8</v>
      </c>
      <c r="F60" s="6" t="s">
        <v>60</v>
      </c>
      <c r="G60" s="8" t="s">
        <v>46</v>
      </c>
      <c r="H60" s="28" t="s">
        <v>129</v>
      </c>
      <c r="I60" s="48"/>
      <c r="J60" s="34">
        <f t="shared" si="5"/>
        <v>0.03</v>
      </c>
      <c r="K60" s="23">
        <v>8</v>
      </c>
      <c r="L60" s="23">
        <v>12</v>
      </c>
    </row>
    <row r="61" spans="1:12" ht="306" x14ac:dyDescent="0.25">
      <c r="B61" s="48"/>
      <c r="C61" s="11"/>
      <c r="D61" s="6" t="s">
        <v>54</v>
      </c>
      <c r="E61" s="6" t="s">
        <v>8</v>
      </c>
      <c r="F61" s="6" t="s">
        <v>135</v>
      </c>
      <c r="G61" s="6" t="s">
        <v>55</v>
      </c>
      <c r="H61" s="27" t="s">
        <v>119</v>
      </c>
      <c r="I61" s="48"/>
      <c r="J61" s="34">
        <f t="shared" si="5"/>
        <v>0.03</v>
      </c>
      <c r="K61" s="23">
        <v>10</v>
      </c>
      <c r="L61" s="23">
        <v>1</v>
      </c>
    </row>
    <row r="62" spans="1:12" ht="409.5" x14ac:dyDescent="0.25">
      <c r="B62" s="49"/>
      <c r="C62" s="11"/>
      <c r="D62" s="8" t="s">
        <v>19</v>
      </c>
      <c r="E62" s="8" t="s">
        <v>15</v>
      </c>
      <c r="F62" s="6" t="s">
        <v>20</v>
      </c>
      <c r="G62" s="6" t="s">
        <v>21</v>
      </c>
      <c r="H62" s="28" t="s">
        <v>130</v>
      </c>
      <c r="I62" s="48"/>
      <c r="J62" s="34">
        <f t="shared" si="5"/>
        <v>0.03</v>
      </c>
      <c r="K62" s="9">
        <v>23</v>
      </c>
      <c r="L62" s="9">
        <v>1</v>
      </c>
    </row>
    <row r="63" spans="1:12" ht="409.5" x14ac:dyDescent="0.25">
      <c r="A63" s="1" t="s">
        <v>136</v>
      </c>
      <c r="B63" s="41"/>
      <c r="C63" s="43"/>
      <c r="D63" s="6" t="s">
        <v>39</v>
      </c>
      <c r="E63" s="8" t="s">
        <v>8</v>
      </c>
      <c r="F63" s="5" t="s">
        <v>40</v>
      </c>
      <c r="G63" s="6" t="s">
        <v>120</v>
      </c>
      <c r="H63" s="27" t="s">
        <v>121</v>
      </c>
      <c r="I63" s="48"/>
      <c r="J63" s="34">
        <f t="shared" ref="J63" si="6">I63/720</f>
        <v>0</v>
      </c>
      <c r="K63" s="42">
        <v>4</v>
      </c>
      <c r="L63" s="42">
        <v>5</v>
      </c>
    </row>
    <row r="64" spans="1:12" ht="189" x14ac:dyDescent="0.25">
      <c r="B64" s="47">
        <f>B58+1</f>
        <v>59</v>
      </c>
      <c r="C64" s="17" t="s">
        <v>99</v>
      </c>
      <c r="D64" s="6" t="s">
        <v>100</v>
      </c>
      <c r="E64" s="6" t="s">
        <v>101</v>
      </c>
      <c r="F64" s="6" t="s">
        <v>131</v>
      </c>
      <c r="G64" s="6" t="s">
        <v>102</v>
      </c>
      <c r="H64" s="6"/>
      <c r="I64" s="48"/>
      <c r="J64" s="34">
        <f t="shared" si="5"/>
        <v>0.03</v>
      </c>
      <c r="K64" s="4"/>
      <c r="L64" s="4">
        <v>12</v>
      </c>
    </row>
    <row r="65" spans="2:12" ht="204.75" x14ac:dyDescent="0.25">
      <c r="B65" s="48"/>
      <c r="C65" s="17"/>
      <c r="D65" s="6" t="s">
        <v>103</v>
      </c>
      <c r="E65" s="6" t="s">
        <v>101</v>
      </c>
      <c r="F65" s="6" t="s">
        <v>134</v>
      </c>
      <c r="G65" s="6" t="s">
        <v>102</v>
      </c>
      <c r="H65" s="6"/>
      <c r="I65" s="48"/>
      <c r="J65" s="34">
        <f t="shared" si="5"/>
        <v>0.03</v>
      </c>
      <c r="K65" s="19"/>
      <c r="L65" s="19">
        <v>12</v>
      </c>
    </row>
    <row r="66" spans="2:12" ht="252" x14ac:dyDescent="0.25">
      <c r="B66" s="48"/>
      <c r="C66" s="17"/>
      <c r="D66" s="6" t="s">
        <v>104</v>
      </c>
      <c r="E66" s="6" t="s">
        <v>101</v>
      </c>
      <c r="F66" s="6" t="s">
        <v>132</v>
      </c>
      <c r="G66" s="6" t="s">
        <v>105</v>
      </c>
      <c r="H66" s="6"/>
      <c r="I66" s="48"/>
      <c r="J66" s="34">
        <f t="shared" si="5"/>
        <v>0.03</v>
      </c>
      <c r="K66" s="19"/>
      <c r="L66" s="19">
        <v>38</v>
      </c>
    </row>
    <row r="67" spans="2:12" ht="189" x14ac:dyDescent="0.25">
      <c r="B67" s="48"/>
      <c r="C67" s="17"/>
      <c r="D67" s="6" t="s">
        <v>106</v>
      </c>
      <c r="E67" s="6" t="s">
        <v>101</v>
      </c>
      <c r="F67" s="6" t="s">
        <v>133</v>
      </c>
      <c r="G67" s="6" t="s">
        <v>105</v>
      </c>
      <c r="H67" s="6"/>
      <c r="I67" s="48"/>
      <c r="J67" s="34">
        <f t="shared" si="5"/>
        <v>0.03</v>
      </c>
      <c r="K67" s="19"/>
      <c r="L67" s="19">
        <v>20</v>
      </c>
    </row>
    <row r="68" spans="2:12" ht="204.75" x14ac:dyDescent="0.25">
      <c r="B68" s="49"/>
      <c r="C68" s="17"/>
      <c r="D68" s="6" t="s">
        <v>107</v>
      </c>
      <c r="E68" s="6" t="s">
        <v>101</v>
      </c>
      <c r="F68" s="6" t="s">
        <v>134</v>
      </c>
      <c r="G68" s="6" t="s">
        <v>108</v>
      </c>
      <c r="H68" s="6"/>
      <c r="I68" s="49"/>
      <c r="J68" s="34">
        <f t="shared" si="5"/>
        <v>0.03</v>
      </c>
      <c r="K68" s="19"/>
      <c r="L68" s="19">
        <v>24</v>
      </c>
    </row>
    <row r="69" spans="2:12" ht="409.5" x14ac:dyDescent="0.25">
      <c r="B69" s="47">
        <f>B64+1</f>
        <v>60</v>
      </c>
      <c r="C69" s="50" t="s">
        <v>67</v>
      </c>
      <c r="D69" s="6" t="s">
        <v>32</v>
      </c>
      <c r="E69" s="8" t="s">
        <v>8</v>
      </c>
      <c r="F69" s="5" t="s">
        <v>33</v>
      </c>
      <c r="G69" s="6" t="s">
        <v>34</v>
      </c>
      <c r="H69" s="28" t="s">
        <v>124</v>
      </c>
      <c r="I69" s="23">
        <v>12.5</v>
      </c>
      <c r="J69" s="34">
        <f t="shared" ref="J69:J71" si="7">I69/720</f>
        <v>1.7361111111111112E-2</v>
      </c>
      <c r="K69" s="23">
        <v>24</v>
      </c>
      <c r="L69" s="23">
        <v>0</v>
      </c>
    </row>
    <row r="70" spans="2:12" ht="318.75" x14ac:dyDescent="0.25">
      <c r="B70" s="48"/>
      <c r="C70" s="52"/>
      <c r="D70" s="6" t="s">
        <v>59</v>
      </c>
      <c r="E70" s="6" t="s">
        <v>8</v>
      </c>
      <c r="F70" s="6" t="s">
        <v>60</v>
      </c>
      <c r="G70" s="8" t="s">
        <v>46</v>
      </c>
      <c r="H70" s="28" t="s">
        <v>129</v>
      </c>
      <c r="I70" s="23">
        <v>12.5</v>
      </c>
      <c r="J70" s="34">
        <f t="shared" si="7"/>
        <v>1.7361111111111112E-2</v>
      </c>
      <c r="K70" s="23">
        <v>8</v>
      </c>
      <c r="L70" s="23">
        <v>12</v>
      </c>
    </row>
    <row r="71" spans="2:12" ht="306" x14ac:dyDescent="0.25">
      <c r="B71" s="48"/>
      <c r="C71" s="52"/>
      <c r="D71" s="6" t="s">
        <v>54</v>
      </c>
      <c r="E71" s="6" t="s">
        <v>8</v>
      </c>
      <c r="F71" s="6" t="s">
        <v>135</v>
      </c>
      <c r="G71" s="6" t="s">
        <v>55</v>
      </c>
      <c r="H71" s="27" t="s">
        <v>119</v>
      </c>
      <c r="I71" s="23">
        <v>12.5</v>
      </c>
      <c r="J71" s="34">
        <f t="shared" si="7"/>
        <v>1.7361111111111112E-2</v>
      </c>
      <c r="K71" s="23">
        <v>10</v>
      </c>
      <c r="L71" s="23">
        <v>1</v>
      </c>
    </row>
  </sheetData>
  <mergeCells count="26">
    <mergeCell ref="C69:C71"/>
    <mergeCell ref="B69:B71"/>
    <mergeCell ref="B46:B47"/>
    <mergeCell ref="C46:C47"/>
    <mergeCell ref="C49:C50"/>
    <mergeCell ref="B49:B50"/>
    <mergeCell ref="B55:B57"/>
    <mergeCell ref="C55:C57"/>
    <mergeCell ref="B58:B62"/>
    <mergeCell ref="C58:C60"/>
    <mergeCell ref="B20:B21"/>
    <mergeCell ref="C20:C21"/>
    <mergeCell ref="B22:B24"/>
    <mergeCell ref="B27:B28"/>
    <mergeCell ref="C27:C28"/>
    <mergeCell ref="I58:I68"/>
    <mergeCell ref="B29:B30"/>
    <mergeCell ref="C29:C30"/>
    <mergeCell ref="B38:B39"/>
    <mergeCell ref="C38:C39"/>
    <mergeCell ref="B64:B68"/>
    <mergeCell ref="I46:I48"/>
    <mergeCell ref="I38:I39"/>
    <mergeCell ref="I55:I57"/>
    <mergeCell ref="I20:I21"/>
    <mergeCell ref="I27:I28"/>
  </mergeCells>
  <pageMargins left="0.749305555555556" right="0.749305555555556" top="0.999305555555556" bottom="0.999305555555556" header="0.50902777777777797" footer="0.50902777777777797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revision>2</cp:revision>
  <dcterms:created xsi:type="dcterms:W3CDTF">2022-02-01T10:44:00Z</dcterms:created>
  <dcterms:modified xsi:type="dcterms:W3CDTF">2023-09-28T11:07:26Z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1049-10.2.0.5820</vt:lpwstr>
  </property>
</Properties>
</file>