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79" i="2" l="1"/>
  <c r="J80" i="2"/>
  <c r="J81" i="2"/>
  <c r="J82" i="2"/>
  <c r="J78" i="2"/>
  <c r="J77" i="2" l="1"/>
  <c r="J76" i="2"/>
  <c r="J75" i="2"/>
  <c r="J74" i="2"/>
  <c r="J73" i="2"/>
  <c r="J72" i="2"/>
  <c r="J71" i="2"/>
  <c r="J70" i="2"/>
  <c r="J69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2" i="2"/>
</calcChain>
</file>

<file path=xl/sharedStrings.xml><?xml version="1.0" encoding="utf-8"?>
<sst xmlns="http://schemas.openxmlformats.org/spreadsheetml/2006/main" count="480" uniqueCount="163">
  <si>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</si>
  <si>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</si>
  <si>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</si>
  <si>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</si>
  <si>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</si>
  <si>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</si>
  <si>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Рогозенко Анатолий Владимирович</t>
  </si>
  <si>
    <t>Должность, квалификационная категория</t>
  </si>
  <si>
    <t>Козицкая Оксана Ивановна</t>
  </si>
  <si>
    <t>по основному месту работы </t>
  </si>
  <si>
    <t>Должность – преподаватель первой категории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</si>
  <si>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</si>
  <si>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-</t>
  </si>
  <si>
    <t>Погребняк Ирина Николаевна</t>
  </si>
  <si>
    <t xml:space="preserve">Должность – преподаватель </t>
  </si>
  <si>
    <t>Должность – преподаватель высшей категории</t>
  </si>
  <si>
    <t>Нечипорук Юлия Александровна</t>
  </si>
  <si>
    <t>Высшее образование -специалитет; специальность – физика; квалификация – физик. Преподаватель.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</si>
  <si>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</si>
  <si>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</si>
  <si>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Должность – преподаватель</t>
  </si>
  <si>
    <t>Щукин Сергей Павлович</t>
  </si>
  <si>
    <t>Должность -преподаватель</t>
  </si>
  <si>
    <t>Высшее образование - магистратура; специальность – «Информатика»; квалификация - магистр информатики, преподаватель информатики.</t>
  </si>
  <si>
    <t xml:space="preserve">на условиях внутреннего совмести-тельства 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</si>
  <si>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</si>
  <si>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</si>
  <si>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 xml:space="preserve">Вильчевский Александр Викторович
</t>
  </si>
  <si>
    <t xml:space="preserve">1. Высшее образование - магистратура;  специальность – «Механизация сельского хозяйства», квалификация инженер -исследователь по механизации сельского хозяйства.
2. Высшее образование - специалитет,  специальность: «Экономика предприятия», квалификация специалист по экономике предприятия.
</t>
  </si>
  <si>
    <t>ОГСЭ.01. Основы философии</t>
  </si>
  <si>
    <t>ОГСЭ.02. История</t>
  </si>
  <si>
    <t>Ставицкий Андрей Анатольевич</t>
  </si>
  <si>
    <t>Высшее образование-специалитет; специальность -история; квалификация  Историк. Преподаватель истории и обществознания</t>
  </si>
  <si>
    <t>ОГСЭ.03 Иностранный язык</t>
  </si>
  <si>
    <t>ОГСЭ.05. Психология общения</t>
  </si>
  <si>
    <t>ОГСЭ.05. Психология личности и профессионального самоопределения</t>
  </si>
  <si>
    <t xml:space="preserve">ЕН.01. Математика
</t>
  </si>
  <si>
    <t xml:space="preserve">ЕН.02. Экологические основы природопользования
</t>
  </si>
  <si>
    <t>Мищенко Наталья Александровна</t>
  </si>
  <si>
    <t>Высшее образование-специалитет; специальность - Агрономия; квалификация -ученый агроном</t>
  </si>
  <si>
    <t xml:space="preserve">ОП.01.
Инженерная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</si>
  <si>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</si>
  <si>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</si>
  <si>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ОП.02. Техническая механика
</t>
  </si>
  <si>
    <t xml:space="preserve">Князев Михаил Владимирович
</t>
  </si>
  <si>
    <t xml:space="preserve">Высшее образование - специалитет , специальность – «Механизация  сельского хозяйства» квалификация - инженер-механик
</t>
  </si>
  <si>
    <t xml:space="preserve">ОП.03.Материаловедение
</t>
  </si>
  <si>
    <t>ОП.04.Электротехника и электронная техника</t>
  </si>
  <si>
    <t xml:space="preserve">ОП.05. Основы гидравлики и теплотехники
</t>
  </si>
  <si>
    <t>ОП.06.Основы агрономии</t>
  </si>
  <si>
    <t xml:space="preserve">ОП.07.Основы зоотехнии
</t>
  </si>
  <si>
    <t>ОП.08. Информационные технологии в профессиональной деятельности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</si>
  <si>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</si>
  <si>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</si>
  <si>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ОП.08. Адаптивные информационные и коммуникационные технологии
</t>
  </si>
  <si>
    <t>ОП.09.Метрология, стандартизация и подтверждение качества</t>
  </si>
  <si>
    <t>Семчик Анатолий Анатольевич</t>
  </si>
  <si>
    <t xml:space="preserve">1. Высшее образование - магистратура, специальность – «Механизация сельского хозяйства», квалификация - магистр механизации сельского хозяйства
 2. Высшее образование - специалитет, специальность -Правоведение, квалификация -юрист.
</t>
  </si>
  <si>
    <t>ОП.10. Основы экономики, менеджмента и маркетинга</t>
  </si>
  <si>
    <t>Семчик Татьяна Анатольевна</t>
  </si>
  <si>
    <t xml:space="preserve">1. Высшее образование - специалитет, специальность –«Учет и аудит», квалификация экономист по бухгалтерскому учету и аудиту.
2. Высшее образование - специалитет, специальность -Правоведение, квалификация -юрист.
</t>
  </si>
  <si>
    <t>ОП.11. Правовые основы профессиональной деятельности</t>
  </si>
  <si>
    <t>ОП.12. Охрана труда</t>
  </si>
  <si>
    <t xml:space="preserve">ОП.13. Безопасность жизнедеятельности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</si>
  <si>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</si>
  <si>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</si>
  <si>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</si>
  <si>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</si>
  <si>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МДК.01.01. Назначение и общее устройство тракторов, автомобилей и сельскохозяйственных машин</t>
  </si>
  <si>
    <t xml:space="preserve">МДК.01.02. Подготовка тракторов и сельскохозяйственных машин и механизмов к работе
</t>
  </si>
  <si>
    <t>Козодаев Валерий Федорович</t>
  </si>
  <si>
    <t xml:space="preserve">Высшее образование - магистратура, направление подготовки - Агроинженерия, квалификация -магистр
</t>
  </si>
  <si>
    <t xml:space="preserve">Удостоверение о повышении квалификации, № 744736770102 от 15.10.2019, «Охрана труда», 40 часов, ЧОУ ДПО «КОЛЛЕКЦИЯ ОБРАЗОВАТЕЛЬНЫХ РЕСУРСОВ»,
 г. Челябинск.
Удостоверение о повышении квалификации, № 744736770079  от 15.10.2019, «Оказание первой помощи в образовательных учреждениях», 36 часов, ЧОУ ДПО «КОЛЛЕКЦИЯ ОБРАЗОВАТЕЛЬНЫХ РЕСУРСОВ»,
 г. Челябинск.
Удостоверение о повышении квалификации, № 772410815691 от 03.07. 2020, «Образовательные технологии и инновации в образовании»», 72 часа, ГБОУ ДПО «РАКО АК», г. Москва.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700800056760 от 25.12.2020,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</si>
  <si>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</si>
  <si>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</si>
  <si>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</si>
  <si>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>МДК.02.01. Комплектование машинно-тракторного агрегата для выполнения сельскохозяйственных работ</t>
  </si>
  <si>
    <t xml:space="preserve">МДК. 02.02.
Технологии механизированных работ в растениеводстве
</t>
  </si>
  <si>
    <t xml:space="preserve">МДК. 02.03.
Технологии механизированных работ в животно-водстве
</t>
  </si>
  <si>
    <t>Усеинов Тимур Русланович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</si>
  <si>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</si>
  <si>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</si>
  <si>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</si>
  <si>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Система технического обслуживания и ремонта сельскохозяйственных машин и механизмов
</t>
  </si>
  <si>
    <t xml:space="preserve">МДК.03.02.
Технологические процессы ремонтного производства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</si>
  <si>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</si>
  <si>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</si>
  <si>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</si>
  <si>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МДК.04.01. Управление структурным подразделением организации (предприятия)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</si>
  <si>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</si>
  <si>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</si>
  <si>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Экзамен по модулю
</t>
  </si>
  <si>
    <t>МДК.05.01. 19205 Тракторист-машинист сельскохозяйственного производства</t>
  </si>
  <si>
    <t>УП.05.01.
Учебная практика</t>
  </si>
  <si>
    <t>ПП.05.01. Производственная практика (по профилю специальности)</t>
  </si>
  <si>
    <t>ПМ.05 ЭК
Калификационный экзамен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</si>
  <si>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</si>
  <si>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</si>
  <si>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</si>
  <si>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На условиях внутреннего совместительства</t>
  </si>
  <si>
    <t xml:space="preserve">Должность – преподаватель; 
учёная 
степень – кандидат сельскохозяйственных наук; ученое звание - доцент
</t>
  </si>
  <si>
    <t>Высшее образование - специалитет, специальность агрономия, квалификация – ученый агроном</t>
  </si>
  <si>
    <t>Колесник Анатолий Анатольевич</t>
  </si>
  <si>
    <t>По договору ГПХ</t>
  </si>
  <si>
    <t>Высшее образование - специалитет; специальность механизация сельского хозяйства, квалификация – инженер-механик</t>
  </si>
  <si>
    <t xml:space="preserve">  </t>
  </si>
  <si>
    <t>Сведения о дополнительном профессиональном образовании+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</si>
  <si>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</si>
  <si>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</si>
  <si>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</si>
  <si>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</si>
  <si>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>ОУП.02 Литература</t>
  </si>
  <si>
    <t>ОУП.03. Иностранный язык</t>
  </si>
  <si>
    <t>ОУП.04. История</t>
  </si>
  <si>
    <t>ОУП.05. Математика</t>
  </si>
  <si>
    <t xml:space="preserve">ОУП.01.
Русский язык
</t>
  </si>
  <si>
    <t>ОУП.06.Астрономия</t>
  </si>
  <si>
    <t xml:space="preserve">ОУП.07.
Физическая культура
</t>
  </si>
  <si>
    <t xml:space="preserve">ОУП.08.
Основы безопасности жизнедеятельности
</t>
  </si>
  <si>
    <t xml:space="preserve">УПВ.01. Родная литература
</t>
  </si>
  <si>
    <t>УПВ.04. Информатика</t>
  </si>
  <si>
    <t>УПВ.05. Физика</t>
  </si>
  <si>
    <t>ДП.01. История родного края</t>
  </si>
  <si>
    <t>ДП.01. Основы профессиональной деятельности</t>
  </si>
  <si>
    <t xml:space="preserve">Высшее образование -магистратура; направление подготовки  - 45.04.01 Филология (английский язык), квалификация -магистр
</t>
  </si>
  <si>
    <t xml:space="preserve">  Удостоверение о повышении квалификации, № 772410815697 от 03.07.2020, «Образовательные технологии и инновации в образовании», 72 часа, ФГБОУ ДПО «РАКО АК», г. Москва.
Удостоверение о повышении квалификации, № 182413052000 от 08.11.2020, «Методы преподавания иностранного языка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700800056780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000000056694 от 04.07.2023 г, «Технологии цифровой экономики в профессиональной деятельности», 144 часа, ООО «Академия ГОСАТТЕСТАЦИИ», 04.07.2023 г.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</si>
  <si>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</si>
  <si>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>Осипова Юлия Владимировна</t>
  </si>
  <si>
    <t>Высшее образование - специалитет; специальность - "Финансы"; квалификация - экономист.</t>
  </si>
  <si>
    <t xml:space="preserve">Диплом о профессиональной переподготовке, №00000038028 от 13.11.2019, «Курс профессиональной переподготовки «Теория и методика преподавания иностранных языков в профессиональном образовании: английский, немецкий, французский», квалификация преподаватель иностранного языка, 500 часов, ООО «Инфоурок», г. Смоленск.
Диплом о профессиональной переподготовке, № 772409178635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 Москва.
Диплом о профессиональной переподготовке, № 000000093777 от 21.04.2021, «Математика и информатика: теория и методика преподавания в образовательной организации», 470 часов, ООО «Инфоурок», г. Смоленск.
Диплом о профессиональной переподготовке, № 000000113267 от 27.11.2021, «История и обществознание: теория и методика преподавания в образовательной организации», 470 часов, ООО «Инфоурок», г. Смоленск.
Диплом о профессиональной переподготовке 000000151850 от 24.08.2022, «Философия: теория и методика преподавания в образовательной организации», 540 часов, ООО «Инфоурок», г. Смоленск.
Удостоверение о повышении квалификации, №772410815695 от 03.07.2020, «Образовательные технологии и инновации в образовании», 72 часа, ФГБОУ ДПО «РАКО АК» г. Москва. 
Удостоверение о повышении квалификации, ПК № 00153234 от 14.10.2020, «Оказание первой помощи детям и взрослым», 180 часов, ООО «Инфоурок». 
Удостоверение о повышении квалификации, № 823200006833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000000056692 от 04.07.2023 г, «Технологии цифровой экономики в профессиональной деятельности», 144 часа, ООО «Академия ГОСАТТЕСТАЦИИ», 04.07.2023 г.
</t>
  </si>
  <si>
    <t>по основному месту работы</t>
  </si>
  <si>
    <t>Должность преподаватель</t>
  </si>
  <si>
    <t xml:space="preserve">1. Высшее образование - бакалавриат по направлению подготовки Математика, квалификация бакалавр.
2. Высшее образование - магистр по направлению подготовки 13.04.02 Электроэнергетика и электротехника, квалификация магистр
</t>
  </si>
  <si>
    <t>Удостоверение о повышении квалификации, № 700800056764 от 25.12.2020, «Передовые технологии обучения в непрерывном образовании», 72 часа, Томский государственный университет, г.Томск</t>
  </si>
  <si>
    <r>
      <t xml:space="preserve">Диплом о профессиональной переподготовке, № 612403323903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182420179965 , АНО ДПО «ПЛАТФОРМА», г. Ижевск, 27.01.2023 – 16.06.2023 г.   </t>
    </r>
    <r>
      <rPr>
        <sz val="10"/>
        <color rgb="FF000000"/>
        <rFont val="Calibri"/>
        <family val="2"/>
        <charset val="204"/>
      </rPr>
      <t>_x001F_</t>
    </r>
    <r>
      <rPr>
        <sz val="10"/>
        <color rgb="FF000000"/>
        <rFont val="Times New Roman"/>
        <family val="1"/>
        <charset val="204"/>
      </rPr>
      <t xml:space="preserve">Удостоверение о повышении квалификации, № 772410815689 от 03.07.2020, «Образовательные технологии и инновации в образовании»», 72 часа ГБОУ ДПО «РАКО АК», г. Москва.
Удостоверение о повышении квалификации, № 700800056758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182413050890 от 30.01.2021, «Материаловедение», 72 часа, АНО ДПО «ПЛАТФОРМА».
Удостоверение о повышении квалификации, № 182413050891 от 21.01.2021, «Техническая механика», 72 часа, АНО ДПО «ПЛАТФОРМА».
Удостоверение о повышении квалификации, б/н от 17.08.2022 г., «Оказание первой помощи в образовательной организации», 36 часов, ООО «Инфоурок», г.Смоленск
Удостоверение о повышении квалификации ПК 00409064 рег.номер 404794, от 21.09.2022, «Современные технологии профилактики зависимого поведения среди подростков и молодежи», 108 часов, ООО «Инфоурок», г. Смоленск.
Удостоверение о повышении квалификации №000000018958 от 29.10.2022, «Основы гидравлики и теплотехники», 72 часа, АНО ДПО «ПЛАТФОРМА», г.Ижевск, 12.10.2022-29.10.2022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повышении квалификации 000000056680 от 04.07.2023 г, «Технологии цифровой экономики в профессиональной деятельности», 144 часа, ООО «Академия ГОСАТТЕСТАЦИИ», 04.07.2023 г.
</t>
    </r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</si>
  <si>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</si>
  <si>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РК № 00001101 от 11.09.2017, «Образование и педагогика. Теория и методика преподавания (математики)», 288 часов, ГБОУ ДПО РК КРИППО.
Диплом о профессиональной переподготовке: «Астрономия: теория и методика преподавания в образовательных организациях», квалификация: преподаватель астрономии, №182417746508 от 29.10.2022, 720 часов АНО ДПО «ПЛАТФОРМА», г.Ижевск
Удостоверение о повышении квалификации, № 772410815706 от 03.07. 2020, «Образовательные технологии и инновации в образовании», 72 часа, ФГБОУ ДПО «РАКО АК», г. Москва. 
Удостоверение о повышении квалификации, № 700800056492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182413051998 от 29.10.2020, «Особенности организации обучения и воспитания обучающихся с ограниченными возможностями здоровья (ОВЗ) в соответствии с ФГОС», 72 часа, АНО ДПО «ПЛАТФОРМА», г. Ижевск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000000056678 от 04.07.2023 г, «Технологии цифровой экономики в профессиональной деятельности», 144 часа, ООО «Академия ГОСАТТЕСТАЦИИ», 04.07.2023 г.
</t>
  </si>
  <si>
    <t>Перегуд Виктор Олегович</t>
  </si>
  <si>
    <t>Высшее образование - магистратура, специальность – «Автоматизированное управление технологическими процессами», квалификация - магистр автоматизированного управления технологическими процессами</t>
  </si>
  <si>
    <t xml:space="preserve">Диплом о профессиональной переподготовке, № 000000015136 от 21.11.2018, «Математика: теория и методика преподавания в образовательной организации» 300 часов, ООО «Инфоурок».
Удостоверение о повышении квалификации, № 772410815694 от 03.07.2020, «Образовательные технологии и инновации в образовании», 72 часа, ФГБОУ ДПО «РАКО АК», г. Москва.
Удостоверение о повышении квалификации ПК № 00165502 от 25.11.2020, «Информационные технологии в деятельности учителя физики», 108 часов, ООО «Инфоурок».
Удостоверение о повышении квалификации, № 700800056775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823200006811 от 30.11.2020 г.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
Удостоверение о повышении квалификации, № 182407880591 от 11.03.2021, «Математика-теория и методика преподавания в организациях среднего профессионального образования», 144 часа, АНО ДПО «ПЛАТФОРМА», г. Ижевск.
Удостоверение о повышении квалификации, 6539 от 12.02.2021, «Проведена проверка знаний требований охраны труда работников по Программе обучения по охране труда и проверки знаний требований охраны труда руководителей, специалистов, инженерно-технических работников, осуществляющих организацию, руководство и проведение работ на рабочих местах и в производственных подразделениях, а также контроль и технический надзор за проведением работ со сроком освоения 40 часов.» АНО ДПО «Платформа»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000000056689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</si>
  <si>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</si>
  <si>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 xml:space="preserve">на условиях внутреннего совместительства 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</si>
  <si>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</si>
  <si>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Крамская Алла Владимировна</t>
  </si>
  <si>
    <t>Должность -преподаватель высшей  категории</t>
  </si>
  <si>
    <t>Высшее образование - специалитет, специальность – «Технология производства и переработки продукции животноводства», квалификация - инженер-технолог по производству и переработки продукции животноводства</t>
  </si>
  <si>
    <t xml:space="preserve">Диплом о профессиональной переподготовке 12 ДСК № 235929 от12.12.2012, специальность: зооинженерия,  квалификация зооинженера-педагога, педагогический факультет НУБ и П Украины.
Удостоверение о повышении квалификации, № 823200006688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№ И-601224 о повышении квалификации, № 600000001225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700800056762 от 25.12.2020, «Передовые технологии обучения в непрерывном образовании», 72 часа, Томский государственный университет
Удостоверение о повышении квалификации, № 040000125548 от 22.12.2020, «Управление персоналом в государственных и муниципальных учреждениях», 72 часа, ФГБОУ ВО «Московский государственный университет технологий и управления имени К.Г. Разумовского (ПКУ)
Удостоверение о повышении квалификации, № 382413289455 от 30.12.2020, «Современные технологии непрерывного обучения», 72 часа, ФГБОУ ВО «Байкальский государственный университет» Институт повышения квалификации, г. Иркутск.
Удостоверение о повышении квалификации, № 182413849725 от 04.02.2021, «Кормление сельскохозяйственных животных и кормопроизводство», 72 часа, АНО ДПО «ПЛАТФОРМА», г. Ижевск.
Удостоверение о повышении квалификации, № 182415696087 от 01.12.2021, «Ресурсосберегающие инновационные агротехнологии в кормопроизводстве и кормлении сельскохозяйственных животных», 144 часа, АНО ДПО «ПЛАТФОРМА», г. Ижевск.
Удостоверение о повышении квалификации, № 820400018602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  № 823200000432 от 27.12.2021 ,  «Противодействие коррупции в органах государственной власти и местного самоуправления», 36 часов, ФГАОУ ВО "Крымский федеральный университет имени В.И. Вернадского", г. Симферополь 
Удостоверение о повышении квалификации, 160300049293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№340000185075 от 28.11.2022 г., "Профилактика и противодействие коррупции ( с применением дистанционно-образовательных технологий) , 36 часов, ФГАОУ ВО "КФУ  имени В.И. Вернадского
Удостоверение о повышении квалификации № 340000419447 от 16.07.2022 г , Воспитательная деятельность в учреждениях среднего профессионального образования, 132 часа, ФГБОУ "Международный детский центр "Артек"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</si>
  <si>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</si>
  <si>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12 ДСК № 235967 от 12.12.2012,  специальность механизация сельскохозяйственного производства,  квалификация инженера-педагога, педагогический факультет, НУБ и П Украины.
Удостоверение о повышении квалификации , № 772410815700 от 03.07. 2020,  «Образовательные технологии и инновации в образовании»», 72 часа,  ФГБОУ ДПО «РАКО АК» г. Москва.
Свидетельство о профессии рабочего, должности служащего, № 183182 042460 от 21.10.2020, «Подготовка трактористов-машинистов категории F», квалификация «Тракторист-машинист категории F», 156 часов, ФГАОУ ВО «КФУ им. В.И. Вернадского»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 г. Москва.
Удостоверение № И-201236  о повышении квалификации, 200000001237 от 10.11.2020, «Обучение по оказанию первой помощи пострадавшим в образовательной организации», 16 часов, Комиссия АНО ДПО «ПЛАТФОРМА» 
Удостоверение о повышении квалификации, № 823200006917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700800056786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182413050896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182413050897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 
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000000056672 от 04.07.2023 г, «Технологии цифровой экономики в профессиональной деятельности», 144 часа, ООО «Академия ГОСАТТЕСТАЦИИ», 04.07.2023 г.
Удостоверение о повышении квалификации , № 772410815700 от 03.07. 2020,  «Образовательные технологии и инновации в образовании»», 72 часа,  ФГБОУ ДПО «РАКО АК» г. Москва.
Свидетельство о профессии рабочего, должности служащего, № 183182 042460 от 21.10.2020, «Подготовка трактористов-машинистов категории F», квалификация «Тракторист-машинист категории F», 156 часов, ФГАОУ ВО «КФУ им. В.И. Вернадского»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 г. Москва.
Удостоверение № И-201236  о повышении квалификации, 200000001237 от 10.11.2020, «Обучение по оказанию первой помощи пострадавшим в образовательной организации», 16 часов, Комиссия АНО ДПО «ПЛАТФОРМА» 
Удостоверение о повышении квалификации, № 823200006917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700800056786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182413050896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182413050897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 
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</si>
  <si>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12 ДСК № 278810 от 11.12.2014,  специальность: экономика, 
квалификация, экономиста-педагога, педагогический факультет. НУБ и П Украины.
Удостоверение о повышении квалификации, № 772410815701 от 03.07.2020, «Образовательные технологии и инновации в образовании», 72 часа, ФГБОУ ДПО «РАКО АК» г. Москва.
Удостоверение № И-201221 о повышении квалификации, 200000001222 от 07.11.2020, «Обучение по оказанию первой помощи пострадавшим в образовательной организации», 16 часов, Комиссия АНО ДПО «ПЛАТФОРМА»
Удостоверение о повышении квалификации, № 182413052053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о повышении квалификации, № 823200006918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700800056787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820400027078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Удостоверение о повышении квалификации 000000056696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</si>
  <si>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12 ДСК № 235956 от 12.12.2012, специальность: механизация сельского хозяйства, квалификация инженер-педагог, педагогический факультет, НАУ
Диплом о профессиональной переподготовке: «Охрана труда: теория и методика преподавания в образовательных организациях», квалификация: преподаватель по охране труда, 720 часов, №182417746443, от 29.10.2022
Удостоверение о повышении квалификации, № 772410815683 от 03.07. 2020, «Образовательные технологии и инновации в образовании», 72 часа, ФГБОУ ДПО «РАКО АК», г. Москва.  
Удостоверение о повышении квалификации, № 823200003672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700800056739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182413050963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182413050964 от 21.01.2021, «Технологии механизированных работ в растениеводстве», 72 часа, АНО ДПО «ПЛАТФОРМА».
Проведена проверка знаний требований охраны труда, 40 часов Протокол №3 заседания единой комиссии по проверке знаний требований охраны труды от 14.10.20222022, АНО ДПО «МАНХиГС»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000000056674 от 04.07.2023 г, «Технологии цифровой экономики в профессиональной деятельности», 144 часа, ООО «Академия ГОСАТТЕСТАЦИИ», 04.07.2023 г.
</t>
  </si>
  <si>
    <t xml:space="preserve">Высшее образование - магистратура, направление подготовки - 35.04.06 Агроинженерия, квалификация -магистр
</t>
  </si>
  <si>
    <t xml:space="preserve">Диплом о профессиональной переподготовке, ПП № 0000067 от 17.04.2017, « Педагогическая деятельность в образовательных организациях среднего общего и среднего профессионального образования», 504 часа.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182420180076, ООО «Академия ГОСАТТЕСТАЦИИ», 16.06.2023 г.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700800056760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повышение квалификации №ПК 00532858 Цифровая грамотность педагога. Дистанционные технологии обучения, 108 часов, ООО «Инфоурок», 21.06.2023 г.
Удостоверение о повышении квалификации 000000056688 от 04.07.2023 г, «Технологии цифровой экономики в профессиональной деятельности», 144 часа, ООО «Академия ГОСАТТЕСТАЦИИ», 04.07.2023 г.
</t>
  </si>
  <si>
    <t xml:space="preserve">Высшее образование -
магистратура, направление подготовки 35.04.06 Агроинженерия, квалификация -магистр
</t>
  </si>
  <si>
    <t xml:space="preserve">Диплом о профессиональной переподготовке, ПП № 0000071 от 17.04.2017,  «Педагогическая деятельность в образовательных организациях среднего общего и среднего профессионального образования», 504 часа, 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182420180075, ООО «Академия ГОСАТТЕСТАЦИИ», 16.06.2023 г.
Удостоверение о повышении квалификации, № 772410815702 от 03.07. 2020, «Образовательные технологии и инновации в образовании», 72 часа, ГБОУ ДПО «РАКО АК», г. Москва.
Удостоверение о повышении квалификации, № 700800056791 от 25.12.2020 «Передовые технологии обучения в непрерывном образовании», 72 часа, Томский Государственный университет.
21.01.2021, «Технологии механизированных работ в животноводстве», 72 часа, АНО ДПО «ПЛАТФОРМА».
Удостоверение о повышении квалификации, № 182413050894 от 30.01.2021, «Система технического обслуживания и ремонта сельскохозяйственных машин и механизмов», 72 часа, АНО ДПО «ПЛАТФОРМА».
Удостоверение о повышении квалификации, № 182413050895 от 21.01.2021 г., «Технологии механизированных работ в животноводстве», 72 часа, АНО ДПО «ПЛАТФОРМА».
Удостоверение о повышении квалификации, № 182413050894 от 30.01.2021 г., «Система технического обслуживания и ремонта сельскохозяйственных машин и механизмов»,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000000056698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</si>
  <si>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823200005701 от 25.11.2020, «Использование электронной информационно-образовательной среды в образовательном процессе образовательных учреждений высшего образования», 32 часа, ФГАОУ ВО «Крымский федеральный университет имени В.И. Вернадского», г. Симферополь
Удостоверение о повышении квалификации, № 823200006884 от 30.11.2020, "Организационные и психолого-педагогические основы инклюзивного высшего образования", 72 часа, Гуманитарно-педагогическая академия (филиал) ФГАОУ ВО "Крымский федеральный университет имени В.И. Вернадского" в г. Ялте.
Удостоверение о повышении квалификации, № 700800056783 от 25.12.2020,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
</t>
  </si>
  <si>
    <t>ОГСЭ.04. Физическая культура</t>
  </si>
  <si>
    <t>Кулёмина Анастасия Павловна (в декретном отпуске)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</si>
  <si>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</si>
  <si>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</si>
  <si>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</si>
  <si>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Диплом о профессиональной переподготовке, № 612403323901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университет», г. Новочеркасск.
Удостоверение о повышении квалификации,  № 772410815726 от 03.07. 2020, «Автоматизированные информационные системы в АПК», 72 часа, ФГБОУ ДПО «РАКО АПК», г. Москва.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 
Удостоверение о повышении квалификации, № 700800056779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7447000357 от 29.10.2020, «Электрификация и автоматизация сельского хозяйства», 144 часа, Учебный центр ООО «КОЛЛЕКЦИЯ ОБРАЗОВАТЕЛЬНЫХ РЕСУРСОВ», г. Челябинск.
Удостоверение о повышении квалификации, № 7447000353 от 09.10.2020, «Оказание первой помощи в образовательных учреждениях», 36 часов, Учебный центр ООО «КОЛЛЕКЦИЯ ОБРАЗОВАТЕЛЬНЫХ РЕСУРСОВ», г. Челябинск.
Удостоверение о повышении квалификации, № 183102152439 от 27.08.2021, «Автоматизация технологическими процессами сельскохозяйственных предприятий и организаций», 144 часа, АНО ДПО «ПЛАТФОРМА», г. Ижевск.
Удостоверение о повышении квалификации №000000018953 от 29.10.2022, «Электротехнические системы в агропромышленном комплексе (АПК)»,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000000056669 от 04.07.2023 г, «Технологии цифровой экономики в профессиональной деятельности», 144 часа, ООО «Академия ГОСАТТЕСТАЦИИ», 04.07.2023 г.</t>
  </si>
  <si>
    <t>Должность -ведущий инженер «ООО Велес-Крым»;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</si>
</sst>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name val="Tahoma"/>
    </font>
    <font>
      <sz val="12"/>
      <name val="Times New Roman"/>
    </font>
    <font>
      <sz val="14"/>
      <name val="Times New Roman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 readingOrder="1"/>
    </xf>
    <xf numFmtId="0" fontId="6" fillId="0" borderId="2" xfId="2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2" xfId="2" applyFont="1" applyBorder="1" applyAlignment="1">
      <alignment horizontal="left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0" fontId="9" fillId="0" borderId="2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left" vertical="top" wrapText="1" readingOrder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center" textRotation="90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4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zoomScale="90" zoomScaleNormal="90" workbookViewId="0">
      <pane ySplit="1" topLeftCell="A44" activePane="bottomLeft" state="frozen"/>
      <selection activeCell="E86" sqref="E86:Q86"/>
      <selection pane="bottomLeft" activeCell="D44" sqref="D44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2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2" bestFit="1" customWidth="1"/>
    <col min="10" max="10" width="13.625" style="34" bestFit="1" customWidth="1"/>
    <col min="11" max="11" width="9" style="2" bestFit="1"/>
    <col min="12" max="12" width="16.5" style="2" bestFit="1" customWidth="1"/>
    <col min="13" max="13" width="9" style="1" bestFit="1"/>
    <col min="14" max="16384" width="9" style="1"/>
  </cols>
  <sheetData>
    <row r="1" spans="1:12" ht="133.5" customHeight="1" x14ac:dyDescent="0.2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7</v>
      </c>
      <c r="G1" s="4" t="s">
        <v>4</v>
      </c>
      <c r="H1" s="4" t="s">
        <v>106</v>
      </c>
      <c r="I1" s="35" t="s">
        <v>5</v>
      </c>
      <c r="J1" s="32" t="s">
        <v>107</v>
      </c>
      <c r="K1" s="4" t="s">
        <v>108</v>
      </c>
      <c r="L1" s="4" t="s">
        <v>109</v>
      </c>
    </row>
    <row r="2" spans="1:12" ht="332.25" customHeight="1" x14ac:dyDescent="0.25">
      <c r="A2" s="5"/>
      <c r="B2" s="6">
        <v>1</v>
      </c>
      <c r="C2" s="6" t="s">
        <v>115</v>
      </c>
      <c r="D2" s="13" t="s">
        <v>8</v>
      </c>
      <c r="E2" s="13" t="s">
        <v>9</v>
      </c>
      <c r="F2" s="13" t="s">
        <v>10</v>
      </c>
      <c r="G2" s="13" t="s">
        <v>11</v>
      </c>
      <c r="H2" s="14" t="s">
        <v>110</v>
      </c>
      <c r="I2" s="6">
        <v>78</v>
      </c>
      <c r="J2" s="33">
        <f>I2/720</f>
        <v>0.10833333333333334</v>
      </c>
      <c r="K2" s="15">
        <v>11</v>
      </c>
      <c r="L2" s="6"/>
    </row>
    <row r="3" spans="1:12" ht="105.95" customHeight="1" x14ac:dyDescent="0.25">
      <c r="A3" s="5"/>
      <c r="B3" s="6">
        <v>2</v>
      </c>
      <c r="C3" s="7" t="s">
        <v>111</v>
      </c>
      <c r="D3" s="13" t="s">
        <v>8</v>
      </c>
      <c r="E3" s="13" t="s">
        <v>9</v>
      </c>
      <c r="F3" s="13" t="s">
        <v>10</v>
      </c>
      <c r="G3" s="13" t="s">
        <v>11</v>
      </c>
      <c r="H3" s="14" t="s">
        <v>110</v>
      </c>
      <c r="I3" s="6">
        <v>67</v>
      </c>
      <c r="J3" s="33">
        <f t="shared" ref="J3:J66" si="0">I3/720</f>
        <v>9.3055555555555558E-2</v>
      </c>
      <c r="K3" s="15">
        <v>11</v>
      </c>
      <c r="L3" s="6" t="s">
        <v>12</v>
      </c>
    </row>
    <row r="4" spans="1:12" ht="146.1" customHeight="1" x14ac:dyDescent="0.25">
      <c r="A4" s="8"/>
      <c r="B4" s="6">
        <v>3</v>
      </c>
      <c r="C4" s="6" t="s">
        <v>112</v>
      </c>
      <c r="D4" s="16" t="s">
        <v>13</v>
      </c>
      <c r="E4" s="16" t="s">
        <v>9</v>
      </c>
      <c r="F4" s="16" t="s">
        <v>14</v>
      </c>
      <c r="G4" s="16" t="s">
        <v>124</v>
      </c>
      <c r="H4" s="14" t="s">
        <v>125</v>
      </c>
      <c r="I4" s="6">
        <v>117</v>
      </c>
      <c r="J4" s="33">
        <f t="shared" si="0"/>
        <v>0.16250000000000001</v>
      </c>
      <c r="K4" s="15">
        <v>5</v>
      </c>
      <c r="L4" s="15">
        <v>0.5</v>
      </c>
    </row>
    <row r="5" spans="1:12" ht="149.25" customHeight="1" x14ac:dyDescent="0.25">
      <c r="B5" s="6">
        <v>4</v>
      </c>
      <c r="C5" s="6" t="s">
        <v>113</v>
      </c>
      <c r="D5" s="17" t="s">
        <v>31</v>
      </c>
      <c r="E5" s="18" t="s">
        <v>9</v>
      </c>
      <c r="F5" s="19" t="s">
        <v>20</v>
      </c>
      <c r="G5" s="17" t="s">
        <v>32</v>
      </c>
      <c r="H5" s="20" t="s">
        <v>126</v>
      </c>
      <c r="I5" s="6">
        <v>100</v>
      </c>
      <c r="J5" s="33">
        <f t="shared" si="0"/>
        <v>0.1388888888888889</v>
      </c>
      <c r="K5" s="19">
        <v>23</v>
      </c>
      <c r="L5" s="19">
        <v>4</v>
      </c>
    </row>
    <row r="6" spans="1:12" ht="409.5" x14ac:dyDescent="0.25">
      <c r="B6" s="6">
        <v>5</v>
      </c>
      <c r="C6" s="6" t="s">
        <v>114</v>
      </c>
      <c r="D6" s="18" t="s">
        <v>127</v>
      </c>
      <c r="E6" s="18" t="s">
        <v>9</v>
      </c>
      <c r="F6" s="18" t="s">
        <v>14</v>
      </c>
      <c r="G6" s="18" t="s">
        <v>128</v>
      </c>
      <c r="H6" s="20" t="s">
        <v>129</v>
      </c>
      <c r="I6" s="6">
        <v>239</v>
      </c>
      <c r="J6" s="33">
        <f t="shared" si="0"/>
        <v>0.33194444444444443</v>
      </c>
      <c r="K6" s="19">
        <v>4</v>
      </c>
      <c r="L6" s="18">
        <v>2</v>
      </c>
    </row>
    <row r="7" spans="1:12" ht="283.5" x14ac:dyDescent="0.25">
      <c r="B7" s="6">
        <v>6</v>
      </c>
      <c r="C7" s="6" t="s">
        <v>116</v>
      </c>
      <c r="D7" s="17" t="s">
        <v>157</v>
      </c>
      <c r="E7" s="17" t="s">
        <v>130</v>
      </c>
      <c r="F7" s="17" t="s">
        <v>131</v>
      </c>
      <c r="G7" s="17" t="s">
        <v>132</v>
      </c>
      <c r="H7" s="14" t="s">
        <v>133</v>
      </c>
      <c r="I7" s="6">
        <v>44</v>
      </c>
      <c r="J7" s="33">
        <f t="shared" si="0"/>
        <v>6.1111111111111109E-2</v>
      </c>
      <c r="K7" s="22">
        <v>3</v>
      </c>
      <c r="L7" s="19"/>
    </row>
    <row r="8" spans="1:12" ht="216.75" x14ac:dyDescent="0.25">
      <c r="B8" s="6">
        <v>7</v>
      </c>
      <c r="C8" s="6" t="s">
        <v>117</v>
      </c>
      <c r="D8" s="23" t="s">
        <v>18</v>
      </c>
      <c r="E8" s="23" t="s">
        <v>9</v>
      </c>
      <c r="F8" s="23" t="s">
        <v>10</v>
      </c>
      <c r="G8" s="23" t="s">
        <v>19</v>
      </c>
      <c r="H8" s="14" t="s">
        <v>160</v>
      </c>
      <c r="I8" s="6">
        <v>117</v>
      </c>
      <c r="J8" s="33">
        <f t="shared" si="0"/>
        <v>0.16250000000000001</v>
      </c>
      <c r="K8" s="24">
        <v>12</v>
      </c>
      <c r="L8" s="24"/>
    </row>
    <row r="9" spans="1:12" ht="216.75" x14ac:dyDescent="0.25">
      <c r="B9" s="6">
        <v>8</v>
      </c>
      <c r="C9" s="6" t="s">
        <v>118</v>
      </c>
      <c r="D9" s="18" t="s">
        <v>64</v>
      </c>
      <c r="E9" s="17" t="s">
        <v>9</v>
      </c>
      <c r="F9" s="18" t="s">
        <v>20</v>
      </c>
      <c r="G9" s="18" t="s">
        <v>65</v>
      </c>
      <c r="H9" s="14" t="s">
        <v>135</v>
      </c>
      <c r="I9" s="6">
        <v>81</v>
      </c>
      <c r="J9" s="33">
        <f t="shared" si="0"/>
        <v>0.1125</v>
      </c>
      <c r="K9" s="19">
        <v>7</v>
      </c>
      <c r="L9" s="18"/>
    </row>
    <row r="10" spans="1:12" ht="357" x14ac:dyDescent="0.25">
      <c r="B10" s="6">
        <v>9</v>
      </c>
      <c r="C10" s="6" t="s">
        <v>119</v>
      </c>
      <c r="D10" s="13" t="s">
        <v>8</v>
      </c>
      <c r="E10" s="13" t="s">
        <v>9</v>
      </c>
      <c r="F10" s="13" t="s">
        <v>10</v>
      </c>
      <c r="G10" s="13" t="s">
        <v>11</v>
      </c>
      <c r="H10" s="14" t="s">
        <v>110</v>
      </c>
      <c r="I10" s="6">
        <v>51</v>
      </c>
      <c r="J10" s="33">
        <f t="shared" si="0"/>
        <v>7.0833333333333331E-2</v>
      </c>
      <c r="K10" s="15">
        <v>11</v>
      </c>
      <c r="L10" s="15"/>
    </row>
    <row r="11" spans="1:12" ht="382.5" x14ac:dyDescent="0.25">
      <c r="B11" s="6">
        <v>10</v>
      </c>
      <c r="C11" s="6" t="s">
        <v>120</v>
      </c>
      <c r="D11" s="17" t="s">
        <v>21</v>
      </c>
      <c r="E11" s="18" t="s">
        <v>9</v>
      </c>
      <c r="F11" s="17" t="s">
        <v>22</v>
      </c>
      <c r="G11" s="17" t="s">
        <v>23</v>
      </c>
      <c r="H11" s="20" t="s">
        <v>136</v>
      </c>
      <c r="I11" s="6">
        <v>125</v>
      </c>
      <c r="J11" s="33">
        <f t="shared" si="0"/>
        <v>0.1736111111111111</v>
      </c>
      <c r="K11" s="25">
        <v>8</v>
      </c>
      <c r="L11" s="17"/>
    </row>
    <row r="12" spans="1:12" ht="408" x14ac:dyDescent="0.25">
      <c r="B12" s="6">
        <v>11</v>
      </c>
      <c r="C12" s="6" t="s">
        <v>121</v>
      </c>
      <c r="D12" s="16" t="s">
        <v>137</v>
      </c>
      <c r="E12" s="16" t="s">
        <v>9</v>
      </c>
      <c r="F12" s="16" t="s">
        <v>10</v>
      </c>
      <c r="G12" s="16" t="s">
        <v>138</v>
      </c>
      <c r="H12" s="14" t="s">
        <v>161</v>
      </c>
      <c r="I12" s="6">
        <v>178</v>
      </c>
      <c r="J12" s="33">
        <f t="shared" si="0"/>
        <v>0.24722222222222223</v>
      </c>
      <c r="K12" s="15">
        <v>8</v>
      </c>
      <c r="L12" s="15">
        <v>2</v>
      </c>
    </row>
    <row r="13" spans="1:12" ht="409.5" x14ac:dyDescent="0.25">
      <c r="B13" s="6">
        <v>12</v>
      </c>
      <c r="C13" s="6" t="s">
        <v>122</v>
      </c>
      <c r="D13" s="23" t="s">
        <v>25</v>
      </c>
      <c r="E13" s="16" t="s">
        <v>9</v>
      </c>
      <c r="F13" s="16" t="s">
        <v>15</v>
      </c>
      <c r="G13" s="23" t="s">
        <v>26</v>
      </c>
      <c r="H13" s="20" t="s">
        <v>158</v>
      </c>
      <c r="I13" s="6">
        <v>207</v>
      </c>
      <c r="J13" s="33">
        <f t="shared" si="0"/>
        <v>0.28749999999999998</v>
      </c>
      <c r="K13" s="24">
        <v>9</v>
      </c>
      <c r="L13" s="24">
        <v>1</v>
      </c>
    </row>
    <row r="14" spans="1:12" ht="409.5" x14ac:dyDescent="0.25">
      <c r="B14" s="6">
        <v>13</v>
      </c>
      <c r="C14" s="6" t="s">
        <v>123</v>
      </c>
      <c r="D14" s="23" t="s">
        <v>25</v>
      </c>
      <c r="E14" s="16" t="s">
        <v>9</v>
      </c>
      <c r="F14" s="16" t="s">
        <v>15</v>
      </c>
      <c r="G14" s="23" t="s">
        <v>26</v>
      </c>
      <c r="H14" s="20" t="s">
        <v>158</v>
      </c>
      <c r="I14" s="6">
        <v>207</v>
      </c>
      <c r="J14" s="33">
        <f t="shared" si="0"/>
        <v>0.28749999999999998</v>
      </c>
      <c r="K14" s="24">
        <v>9</v>
      </c>
      <c r="L14" s="24">
        <v>1</v>
      </c>
    </row>
    <row r="15" spans="1:12" ht="216.75" x14ac:dyDescent="0.25">
      <c r="B15" s="6">
        <v>14</v>
      </c>
      <c r="C15" s="6" t="s">
        <v>29</v>
      </c>
      <c r="D15" s="17" t="s">
        <v>31</v>
      </c>
      <c r="E15" s="18" t="s">
        <v>9</v>
      </c>
      <c r="F15" s="19" t="s">
        <v>20</v>
      </c>
      <c r="G15" s="17" t="s">
        <v>32</v>
      </c>
      <c r="H15" s="20" t="s">
        <v>126</v>
      </c>
      <c r="I15" s="6">
        <v>50</v>
      </c>
      <c r="J15" s="33">
        <f t="shared" si="0"/>
        <v>6.9444444444444448E-2</v>
      </c>
      <c r="K15" s="19">
        <v>23</v>
      </c>
      <c r="L15" s="19">
        <v>4</v>
      </c>
    </row>
    <row r="16" spans="1:12" ht="216.75" x14ac:dyDescent="0.25">
      <c r="B16" s="6">
        <v>15</v>
      </c>
      <c r="C16" s="6" t="s">
        <v>30</v>
      </c>
      <c r="D16" s="17" t="s">
        <v>31</v>
      </c>
      <c r="E16" s="18" t="s">
        <v>9</v>
      </c>
      <c r="F16" s="19" t="s">
        <v>20</v>
      </c>
      <c r="G16" s="17" t="s">
        <v>32</v>
      </c>
      <c r="H16" s="20" t="s">
        <v>126</v>
      </c>
      <c r="I16" s="6">
        <v>51</v>
      </c>
      <c r="J16" s="33">
        <f t="shared" si="0"/>
        <v>7.0833333333333331E-2</v>
      </c>
      <c r="K16" s="19">
        <v>23</v>
      </c>
      <c r="L16" s="19">
        <v>4</v>
      </c>
    </row>
    <row r="17" spans="2:12" ht="280.5" x14ac:dyDescent="0.25">
      <c r="B17" s="6">
        <v>16</v>
      </c>
      <c r="C17" s="6" t="s">
        <v>33</v>
      </c>
      <c r="D17" s="16" t="s">
        <v>13</v>
      </c>
      <c r="E17" s="16" t="s">
        <v>9</v>
      </c>
      <c r="F17" s="16" t="s">
        <v>14</v>
      </c>
      <c r="G17" s="16" t="s">
        <v>124</v>
      </c>
      <c r="H17" s="14" t="s">
        <v>125</v>
      </c>
      <c r="I17" s="6">
        <v>160</v>
      </c>
      <c r="J17" s="33">
        <f t="shared" si="0"/>
        <v>0.22222222222222221</v>
      </c>
      <c r="K17" s="15">
        <v>5</v>
      </c>
      <c r="L17" s="15">
        <v>0.5</v>
      </c>
    </row>
    <row r="18" spans="2:12" ht="216.75" x14ac:dyDescent="0.25">
      <c r="B18" s="6">
        <v>17</v>
      </c>
      <c r="C18" s="19" t="s">
        <v>156</v>
      </c>
      <c r="D18" s="23" t="s">
        <v>18</v>
      </c>
      <c r="E18" s="23" t="s">
        <v>9</v>
      </c>
      <c r="F18" s="23" t="s">
        <v>10</v>
      </c>
      <c r="G18" s="23" t="s">
        <v>19</v>
      </c>
      <c r="H18" s="14" t="s">
        <v>160</v>
      </c>
      <c r="I18" s="6">
        <v>160</v>
      </c>
      <c r="J18" s="33">
        <f t="shared" si="0"/>
        <v>0.22222222222222221</v>
      </c>
      <c r="K18" s="24">
        <v>12</v>
      </c>
      <c r="L18" s="24"/>
    </row>
    <row r="19" spans="2:12" ht="357" x14ac:dyDescent="0.25">
      <c r="B19" s="6">
        <v>18</v>
      </c>
      <c r="C19" s="6" t="s">
        <v>34</v>
      </c>
      <c r="D19" s="13" t="s">
        <v>8</v>
      </c>
      <c r="E19" s="13" t="s">
        <v>9</v>
      </c>
      <c r="F19" s="13" t="s">
        <v>10</v>
      </c>
      <c r="G19" s="13" t="s">
        <v>11</v>
      </c>
      <c r="H19" s="14" t="s">
        <v>110</v>
      </c>
      <c r="I19" s="6">
        <v>39</v>
      </c>
      <c r="J19" s="33">
        <f t="shared" si="0"/>
        <v>5.4166666666666669E-2</v>
      </c>
      <c r="K19" s="15">
        <v>11</v>
      </c>
      <c r="L19" s="15"/>
    </row>
    <row r="20" spans="2:12" ht="357" x14ac:dyDescent="0.25">
      <c r="B20" s="6">
        <v>19</v>
      </c>
      <c r="C20" s="6" t="s">
        <v>35</v>
      </c>
      <c r="D20" s="13" t="s">
        <v>8</v>
      </c>
      <c r="E20" s="13" t="s">
        <v>9</v>
      </c>
      <c r="F20" s="13" t="s">
        <v>10</v>
      </c>
      <c r="G20" s="13" t="s">
        <v>11</v>
      </c>
      <c r="H20" s="14" t="s">
        <v>110</v>
      </c>
      <c r="I20" s="6">
        <v>39</v>
      </c>
      <c r="J20" s="33">
        <f t="shared" si="0"/>
        <v>5.4166666666666669E-2</v>
      </c>
      <c r="K20" s="15">
        <v>11</v>
      </c>
      <c r="L20" s="15"/>
    </row>
    <row r="21" spans="2:12" ht="409.5" x14ac:dyDescent="0.25">
      <c r="B21" s="6">
        <v>20</v>
      </c>
      <c r="C21" s="6" t="s">
        <v>36</v>
      </c>
      <c r="D21" s="17" t="s">
        <v>16</v>
      </c>
      <c r="E21" s="17" t="s">
        <v>9</v>
      </c>
      <c r="F21" s="17" t="s">
        <v>10</v>
      </c>
      <c r="G21" s="17" t="s">
        <v>17</v>
      </c>
      <c r="H21" s="14" t="s">
        <v>139</v>
      </c>
      <c r="I21" s="6">
        <v>51</v>
      </c>
      <c r="J21" s="33">
        <f t="shared" si="0"/>
        <v>7.0833333333333331E-2</v>
      </c>
      <c r="K21" s="22">
        <v>32</v>
      </c>
      <c r="L21" s="21"/>
    </row>
    <row r="22" spans="2:12" ht="409.5" x14ac:dyDescent="0.25">
      <c r="B22" s="6">
        <v>21</v>
      </c>
      <c r="C22" s="6" t="s">
        <v>37</v>
      </c>
      <c r="D22" s="16" t="s">
        <v>38</v>
      </c>
      <c r="E22" s="16" t="s">
        <v>9</v>
      </c>
      <c r="F22" s="13" t="s">
        <v>15</v>
      </c>
      <c r="G22" s="16" t="s">
        <v>39</v>
      </c>
      <c r="H22" s="14" t="s">
        <v>140</v>
      </c>
      <c r="I22" s="6">
        <v>56</v>
      </c>
      <c r="J22" s="33">
        <f t="shared" si="0"/>
        <v>7.7777777777777779E-2</v>
      </c>
      <c r="K22" s="15">
        <v>19</v>
      </c>
      <c r="L22" s="15">
        <v>1</v>
      </c>
    </row>
    <row r="23" spans="2:12" ht="409.5" x14ac:dyDescent="0.25">
      <c r="B23" s="10">
        <v>22</v>
      </c>
      <c r="C23" s="10" t="s">
        <v>40</v>
      </c>
      <c r="D23" s="16" t="s">
        <v>41</v>
      </c>
      <c r="E23" s="16" t="s">
        <v>141</v>
      </c>
      <c r="F23" s="16" t="s">
        <v>10</v>
      </c>
      <c r="G23" s="16" t="s">
        <v>42</v>
      </c>
      <c r="H23" s="14" t="s">
        <v>142</v>
      </c>
      <c r="I23" s="10">
        <v>91</v>
      </c>
      <c r="J23" s="33">
        <f t="shared" si="0"/>
        <v>0.12638888888888888</v>
      </c>
      <c r="K23" s="15">
        <v>10</v>
      </c>
      <c r="L23" s="26">
        <v>2</v>
      </c>
    </row>
    <row r="24" spans="2:12" ht="409.5" x14ac:dyDescent="0.25">
      <c r="B24" s="6">
        <v>23</v>
      </c>
      <c r="C24" s="6" t="s">
        <v>43</v>
      </c>
      <c r="D24" s="23" t="s">
        <v>44</v>
      </c>
      <c r="E24" s="16" t="s">
        <v>9</v>
      </c>
      <c r="F24" s="16" t="s">
        <v>14</v>
      </c>
      <c r="G24" s="23" t="s">
        <v>45</v>
      </c>
      <c r="H24" s="14" t="s">
        <v>134</v>
      </c>
      <c r="I24" s="6">
        <v>125</v>
      </c>
      <c r="J24" s="33">
        <f t="shared" si="0"/>
        <v>0.1736111111111111</v>
      </c>
      <c r="K24" s="24">
        <v>8</v>
      </c>
      <c r="L24" s="24">
        <v>8</v>
      </c>
    </row>
    <row r="25" spans="2:12" ht="409.5" x14ac:dyDescent="0.25">
      <c r="B25" s="6">
        <v>24</v>
      </c>
      <c r="C25" s="6" t="s">
        <v>46</v>
      </c>
      <c r="D25" s="23" t="s">
        <v>44</v>
      </c>
      <c r="E25" s="16" t="s">
        <v>9</v>
      </c>
      <c r="F25" s="16" t="s">
        <v>14</v>
      </c>
      <c r="G25" s="23" t="s">
        <v>45</v>
      </c>
      <c r="H25" s="14" t="s">
        <v>134</v>
      </c>
      <c r="I25" s="6">
        <v>148</v>
      </c>
      <c r="J25" s="33">
        <f t="shared" si="0"/>
        <v>0.20555555555555555</v>
      </c>
      <c r="K25" s="24">
        <v>8</v>
      </c>
      <c r="L25" s="24">
        <v>8</v>
      </c>
    </row>
    <row r="26" spans="2:12" ht="408" x14ac:dyDescent="0.25">
      <c r="B26" s="6">
        <v>25</v>
      </c>
      <c r="C26" s="6" t="s">
        <v>47</v>
      </c>
      <c r="D26" s="16" t="s">
        <v>137</v>
      </c>
      <c r="E26" s="16" t="s">
        <v>9</v>
      </c>
      <c r="F26" s="16" t="s">
        <v>10</v>
      </c>
      <c r="G26" s="16" t="s">
        <v>138</v>
      </c>
      <c r="H26" s="14" t="s">
        <v>161</v>
      </c>
      <c r="I26" s="6">
        <v>125</v>
      </c>
      <c r="J26" s="33">
        <f t="shared" si="0"/>
        <v>0.1736111111111111</v>
      </c>
      <c r="K26" s="15">
        <v>8</v>
      </c>
      <c r="L26" s="15">
        <v>2</v>
      </c>
    </row>
    <row r="27" spans="2:12" ht="409.5" x14ac:dyDescent="0.25">
      <c r="B27" s="10">
        <v>26</v>
      </c>
      <c r="C27" s="10" t="s">
        <v>48</v>
      </c>
      <c r="D27" s="23" t="s">
        <v>44</v>
      </c>
      <c r="E27" s="16" t="s">
        <v>9</v>
      </c>
      <c r="F27" s="16" t="s">
        <v>14</v>
      </c>
      <c r="G27" s="23" t="s">
        <v>45</v>
      </c>
      <c r="H27" s="14" t="s">
        <v>134</v>
      </c>
      <c r="I27" s="10">
        <v>51</v>
      </c>
      <c r="J27" s="33">
        <f t="shared" si="0"/>
        <v>7.0833333333333331E-2</v>
      </c>
      <c r="K27" s="24">
        <v>8</v>
      </c>
      <c r="L27" s="24">
        <v>8</v>
      </c>
    </row>
    <row r="28" spans="2:12" ht="409.5" x14ac:dyDescent="0.25">
      <c r="B28" s="6">
        <v>27</v>
      </c>
      <c r="C28" s="6" t="s">
        <v>49</v>
      </c>
      <c r="D28" s="16" t="s">
        <v>38</v>
      </c>
      <c r="E28" s="16" t="s">
        <v>9</v>
      </c>
      <c r="F28" s="13" t="s">
        <v>15</v>
      </c>
      <c r="G28" s="16" t="s">
        <v>39</v>
      </c>
      <c r="H28" s="14" t="s">
        <v>140</v>
      </c>
      <c r="I28" s="6">
        <v>39</v>
      </c>
      <c r="J28" s="33">
        <f t="shared" si="0"/>
        <v>5.4166666666666669E-2</v>
      </c>
      <c r="K28" s="15">
        <v>19</v>
      </c>
      <c r="L28" s="15">
        <v>1</v>
      </c>
    </row>
    <row r="29" spans="2:12" ht="409.5" x14ac:dyDescent="0.25">
      <c r="B29" s="6">
        <v>28</v>
      </c>
      <c r="C29" s="6" t="s">
        <v>50</v>
      </c>
      <c r="D29" s="18" t="s">
        <v>143</v>
      </c>
      <c r="E29" s="23" t="s">
        <v>24</v>
      </c>
      <c r="F29" s="17" t="s">
        <v>144</v>
      </c>
      <c r="G29" s="17" t="s">
        <v>145</v>
      </c>
      <c r="H29" s="14" t="s">
        <v>146</v>
      </c>
      <c r="I29" s="6">
        <v>40</v>
      </c>
      <c r="J29" s="33">
        <f t="shared" si="0"/>
        <v>5.5555555555555552E-2</v>
      </c>
      <c r="K29" s="19">
        <v>15</v>
      </c>
      <c r="L29" s="19">
        <v>2</v>
      </c>
    </row>
    <row r="30" spans="2:12" ht="409.5" x14ac:dyDescent="0.25">
      <c r="B30" s="6">
        <v>29</v>
      </c>
      <c r="C30" s="6" t="s">
        <v>51</v>
      </c>
      <c r="D30" s="18" t="s">
        <v>52</v>
      </c>
      <c r="E30" s="18" t="s">
        <v>9</v>
      </c>
      <c r="F30" s="27" t="s">
        <v>15</v>
      </c>
      <c r="G30" s="18" t="s">
        <v>53</v>
      </c>
      <c r="H30" s="14" t="s">
        <v>147</v>
      </c>
      <c r="I30" s="6">
        <v>74</v>
      </c>
      <c r="J30" s="33">
        <f t="shared" si="0"/>
        <v>0.10277777777777777</v>
      </c>
      <c r="K30" s="19">
        <v>25</v>
      </c>
      <c r="L30" s="19">
        <v>2</v>
      </c>
    </row>
    <row r="31" spans="2:12" ht="409.5" x14ac:dyDescent="0.25">
      <c r="B31" s="6">
        <v>30</v>
      </c>
      <c r="C31" s="6" t="s">
        <v>54</v>
      </c>
      <c r="D31" s="18" t="s">
        <v>52</v>
      </c>
      <c r="E31" s="18" t="s">
        <v>9</v>
      </c>
      <c r="F31" s="27" t="s">
        <v>15</v>
      </c>
      <c r="G31" s="18" t="s">
        <v>53</v>
      </c>
      <c r="H31" s="14" t="s">
        <v>147</v>
      </c>
      <c r="I31" s="6">
        <v>74</v>
      </c>
      <c r="J31" s="33">
        <f t="shared" si="0"/>
        <v>0.10277777777777777</v>
      </c>
      <c r="K31" s="19">
        <v>25</v>
      </c>
      <c r="L31" s="19">
        <v>2</v>
      </c>
    </row>
    <row r="32" spans="2:12" ht="409.5" x14ac:dyDescent="0.25">
      <c r="B32" s="10">
        <v>31</v>
      </c>
      <c r="C32" s="10" t="s">
        <v>55</v>
      </c>
      <c r="D32" s="16" t="s">
        <v>56</v>
      </c>
      <c r="E32" s="23" t="s">
        <v>24</v>
      </c>
      <c r="F32" s="13" t="s">
        <v>15</v>
      </c>
      <c r="G32" s="16" t="s">
        <v>57</v>
      </c>
      <c r="H32" s="14" t="s">
        <v>148</v>
      </c>
      <c r="I32" s="6">
        <v>50</v>
      </c>
      <c r="J32" s="33">
        <f t="shared" si="0"/>
        <v>6.9444444444444448E-2</v>
      </c>
      <c r="K32" s="15">
        <v>16</v>
      </c>
      <c r="L32" s="15">
        <v>2</v>
      </c>
    </row>
    <row r="33" spans="2:12" ht="409.5" x14ac:dyDescent="0.25">
      <c r="B33" s="10">
        <v>32</v>
      </c>
      <c r="C33" s="10" t="s">
        <v>58</v>
      </c>
      <c r="D33" s="16" t="s">
        <v>59</v>
      </c>
      <c r="E33" s="16" t="s">
        <v>9</v>
      </c>
      <c r="F33" s="13" t="s">
        <v>15</v>
      </c>
      <c r="G33" s="16" t="s">
        <v>60</v>
      </c>
      <c r="H33" s="14" t="s">
        <v>149</v>
      </c>
      <c r="I33" s="6">
        <v>99</v>
      </c>
      <c r="J33" s="33">
        <f t="shared" si="0"/>
        <v>0.13750000000000001</v>
      </c>
      <c r="K33" s="15">
        <v>16</v>
      </c>
      <c r="L33" s="15">
        <v>6</v>
      </c>
    </row>
    <row r="34" spans="2:12" ht="409.5" x14ac:dyDescent="0.25">
      <c r="B34" s="10">
        <v>33</v>
      </c>
      <c r="C34" s="10" t="s">
        <v>61</v>
      </c>
      <c r="D34" s="23" t="s">
        <v>25</v>
      </c>
      <c r="E34" s="16" t="s">
        <v>9</v>
      </c>
      <c r="F34" s="16" t="s">
        <v>15</v>
      </c>
      <c r="G34" s="23" t="s">
        <v>26</v>
      </c>
      <c r="H34" s="20" t="s">
        <v>158</v>
      </c>
      <c r="I34" s="6">
        <v>35</v>
      </c>
      <c r="J34" s="33">
        <f t="shared" si="0"/>
        <v>4.8611111111111112E-2</v>
      </c>
      <c r="K34" s="24">
        <v>9</v>
      </c>
      <c r="L34" s="24">
        <v>1</v>
      </c>
    </row>
    <row r="35" spans="2:12" ht="331.5" x14ac:dyDescent="0.25">
      <c r="B35" s="10">
        <v>34</v>
      </c>
      <c r="C35" s="10" t="s">
        <v>62</v>
      </c>
      <c r="D35" s="18" t="s">
        <v>66</v>
      </c>
      <c r="E35" s="18" t="s">
        <v>9</v>
      </c>
      <c r="F35" s="18" t="s">
        <v>20</v>
      </c>
      <c r="G35" s="18" t="s">
        <v>67</v>
      </c>
      <c r="H35" s="14" t="s">
        <v>159</v>
      </c>
      <c r="I35" s="6">
        <v>52</v>
      </c>
      <c r="J35" s="33">
        <f t="shared" si="0"/>
        <v>7.2222222222222215E-2</v>
      </c>
      <c r="K35" s="19">
        <v>6</v>
      </c>
      <c r="L35" s="19">
        <v>1</v>
      </c>
    </row>
    <row r="36" spans="2:12" ht="189" customHeight="1" x14ac:dyDescent="0.25">
      <c r="B36" s="42">
        <v>35</v>
      </c>
      <c r="C36" s="42" t="s">
        <v>63</v>
      </c>
      <c r="D36" s="18" t="s">
        <v>64</v>
      </c>
      <c r="E36" s="17" t="s">
        <v>9</v>
      </c>
      <c r="F36" s="18" t="s">
        <v>20</v>
      </c>
      <c r="G36" s="18" t="s">
        <v>65</v>
      </c>
      <c r="H36" s="14" t="s">
        <v>135</v>
      </c>
      <c r="I36" s="6">
        <v>48</v>
      </c>
      <c r="J36" s="33">
        <f t="shared" si="0"/>
        <v>6.6666666666666666E-2</v>
      </c>
      <c r="K36" s="19">
        <v>7</v>
      </c>
      <c r="L36" s="18"/>
    </row>
    <row r="37" spans="2:12" ht="331.5" x14ac:dyDescent="0.25">
      <c r="B37" s="44"/>
      <c r="C37" s="44"/>
      <c r="D37" s="18" t="s">
        <v>66</v>
      </c>
      <c r="E37" s="18" t="s">
        <v>9</v>
      </c>
      <c r="F37" s="18" t="s">
        <v>20</v>
      </c>
      <c r="G37" s="18" t="s">
        <v>67</v>
      </c>
      <c r="H37" s="14" t="s">
        <v>159</v>
      </c>
      <c r="I37" s="6">
        <v>20</v>
      </c>
      <c r="J37" s="33">
        <f t="shared" si="0"/>
        <v>2.7777777777777776E-2</v>
      </c>
      <c r="K37" s="19">
        <v>6</v>
      </c>
      <c r="L37" s="19">
        <v>1</v>
      </c>
    </row>
    <row r="38" spans="2:12" ht="408" x14ac:dyDescent="0.25">
      <c r="B38" s="7">
        <v>36</v>
      </c>
      <c r="C38" s="6" t="s">
        <v>68</v>
      </c>
      <c r="D38" s="23" t="s">
        <v>27</v>
      </c>
      <c r="E38" s="16" t="s">
        <v>9</v>
      </c>
      <c r="F38" s="16" t="s">
        <v>15</v>
      </c>
      <c r="G38" s="23" t="s">
        <v>28</v>
      </c>
      <c r="H38" s="14" t="s">
        <v>150</v>
      </c>
      <c r="I38" s="6">
        <v>273</v>
      </c>
      <c r="J38" s="33">
        <f t="shared" si="0"/>
        <v>0.37916666666666665</v>
      </c>
      <c r="K38" s="28">
        <v>17</v>
      </c>
      <c r="L38" s="28">
        <v>0</v>
      </c>
    </row>
    <row r="39" spans="2:12" ht="409.5" x14ac:dyDescent="0.25">
      <c r="B39" s="10">
        <v>37</v>
      </c>
      <c r="C39" s="10" t="s">
        <v>69</v>
      </c>
      <c r="D39" s="29" t="s">
        <v>70</v>
      </c>
      <c r="E39" s="29" t="s">
        <v>9</v>
      </c>
      <c r="F39" s="29" t="s">
        <v>10</v>
      </c>
      <c r="G39" s="29" t="s">
        <v>151</v>
      </c>
      <c r="H39" s="14" t="s">
        <v>152</v>
      </c>
      <c r="I39" s="10">
        <v>143</v>
      </c>
      <c r="J39" s="33">
        <f t="shared" si="0"/>
        <v>0.1986111111111111</v>
      </c>
      <c r="K39" s="30">
        <v>6</v>
      </c>
      <c r="L39" s="30">
        <v>0</v>
      </c>
    </row>
    <row r="40" spans="2:12" ht="409.5" x14ac:dyDescent="0.25">
      <c r="B40" s="10">
        <v>38</v>
      </c>
      <c r="C40" s="10" t="s">
        <v>73</v>
      </c>
      <c r="D40" s="29" t="s">
        <v>70</v>
      </c>
      <c r="E40" s="29" t="s">
        <v>9</v>
      </c>
      <c r="F40" s="29" t="s">
        <v>10</v>
      </c>
      <c r="G40" s="29" t="s">
        <v>151</v>
      </c>
      <c r="H40" s="14" t="s">
        <v>152</v>
      </c>
      <c r="I40" s="10">
        <v>216</v>
      </c>
      <c r="J40" s="33">
        <f t="shared" si="0"/>
        <v>0.3</v>
      </c>
      <c r="K40" s="30">
        <v>6</v>
      </c>
      <c r="L40" s="30">
        <v>0</v>
      </c>
    </row>
    <row r="41" spans="2:12" ht="409.5" x14ac:dyDescent="0.25">
      <c r="B41" s="10">
        <v>39</v>
      </c>
      <c r="C41" s="10" t="s">
        <v>74</v>
      </c>
      <c r="D41" s="16" t="s">
        <v>56</v>
      </c>
      <c r="E41" s="23" t="s">
        <v>24</v>
      </c>
      <c r="F41" s="13" t="s">
        <v>15</v>
      </c>
      <c r="G41" s="16" t="s">
        <v>57</v>
      </c>
      <c r="H41" s="14" t="s">
        <v>148</v>
      </c>
      <c r="I41" s="10">
        <v>108</v>
      </c>
      <c r="J41" s="33">
        <f t="shared" si="0"/>
        <v>0.15</v>
      </c>
      <c r="K41" s="15">
        <v>16</v>
      </c>
      <c r="L41" s="15">
        <v>2</v>
      </c>
    </row>
    <row r="42" spans="2:12" ht="409.5" x14ac:dyDescent="0.25">
      <c r="B42" s="42">
        <v>40</v>
      </c>
      <c r="C42" s="42" t="s">
        <v>75</v>
      </c>
      <c r="D42" s="9" t="s">
        <v>70</v>
      </c>
      <c r="E42" s="9" t="s">
        <v>9</v>
      </c>
      <c r="F42" s="9" t="s">
        <v>10</v>
      </c>
      <c r="G42" s="9" t="s">
        <v>71</v>
      </c>
      <c r="H42" s="9" t="s">
        <v>72</v>
      </c>
      <c r="I42" s="10">
        <v>6</v>
      </c>
      <c r="J42" s="33">
        <f t="shared" si="0"/>
        <v>8.3333333333333332E-3</v>
      </c>
      <c r="K42" s="6">
        <v>5</v>
      </c>
      <c r="L42" s="6">
        <v>0</v>
      </c>
    </row>
    <row r="43" spans="2:12" ht="409.5" x14ac:dyDescent="0.25">
      <c r="B43" s="44"/>
      <c r="C43" s="44"/>
      <c r="D43" s="16" t="s">
        <v>79</v>
      </c>
      <c r="E43" s="16" t="s">
        <v>9</v>
      </c>
      <c r="F43" s="16" t="s">
        <v>10</v>
      </c>
      <c r="G43" s="16" t="s">
        <v>153</v>
      </c>
      <c r="H43" s="14" t="s">
        <v>154</v>
      </c>
      <c r="I43" s="10">
        <v>6</v>
      </c>
      <c r="J43" s="33">
        <f t="shared" si="0"/>
        <v>8.3333333333333332E-3</v>
      </c>
      <c r="K43" s="26">
        <v>6</v>
      </c>
      <c r="L43" s="26">
        <v>0</v>
      </c>
    </row>
    <row r="44" spans="2:12" ht="409.5" x14ac:dyDescent="0.25">
      <c r="B44" s="10">
        <v>41</v>
      </c>
      <c r="C44" s="10" t="s">
        <v>76</v>
      </c>
      <c r="D44" s="16" t="s">
        <v>79</v>
      </c>
      <c r="E44" s="16" t="s">
        <v>9</v>
      </c>
      <c r="F44" s="16" t="s">
        <v>10</v>
      </c>
      <c r="G44" s="16" t="s">
        <v>153</v>
      </c>
      <c r="H44" s="14" t="s">
        <v>154</v>
      </c>
      <c r="I44" s="10">
        <v>78</v>
      </c>
      <c r="J44" s="33">
        <f t="shared" si="0"/>
        <v>0.10833333333333334</v>
      </c>
      <c r="K44" s="26">
        <v>6</v>
      </c>
      <c r="L44" s="26">
        <v>0</v>
      </c>
    </row>
    <row r="45" spans="2:12" ht="408" x14ac:dyDescent="0.25">
      <c r="B45" s="12">
        <v>42</v>
      </c>
      <c r="C45" s="12" t="s">
        <v>77</v>
      </c>
      <c r="D45" s="23" t="s">
        <v>27</v>
      </c>
      <c r="E45" s="16" t="s">
        <v>9</v>
      </c>
      <c r="F45" s="16" t="s">
        <v>15</v>
      </c>
      <c r="G45" s="23" t="s">
        <v>28</v>
      </c>
      <c r="H45" s="14" t="s">
        <v>150</v>
      </c>
      <c r="I45" s="10">
        <v>143</v>
      </c>
      <c r="J45" s="33">
        <f t="shared" si="0"/>
        <v>0.1986111111111111</v>
      </c>
      <c r="K45" s="28">
        <v>17</v>
      </c>
      <c r="L45" s="28">
        <v>0</v>
      </c>
    </row>
    <row r="46" spans="2:12" ht="409.5" x14ac:dyDescent="0.25">
      <c r="B46" s="12">
        <v>43</v>
      </c>
      <c r="C46" s="12" t="s">
        <v>78</v>
      </c>
      <c r="D46" s="16" t="s">
        <v>79</v>
      </c>
      <c r="E46" s="16" t="s">
        <v>9</v>
      </c>
      <c r="F46" s="16" t="s">
        <v>10</v>
      </c>
      <c r="G46" s="16" t="s">
        <v>153</v>
      </c>
      <c r="H46" s="14" t="s">
        <v>154</v>
      </c>
      <c r="I46" s="10">
        <v>109</v>
      </c>
      <c r="J46" s="33">
        <f t="shared" si="0"/>
        <v>0.15138888888888888</v>
      </c>
      <c r="K46" s="26">
        <v>6</v>
      </c>
      <c r="L46" s="26">
        <v>0</v>
      </c>
    </row>
    <row r="47" spans="2:12" ht="408" x14ac:dyDescent="0.25">
      <c r="B47" s="42">
        <v>44</v>
      </c>
      <c r="C47" s="42" t="s">
        <v>80</v>
      </c>
      <c r="D47" s="23" t="s">
        <v>27</v>
      </c>
      <c r="E47" s="16" t="s">
        <v>9</v>
      </c>
      <c r="F47" s="16" t="s">
        <v>15</v>
      </c>
      <c r="G47" s="23" t="s">
        <v>28</v>
      </c>
      <c r="H47" s="14" t="s">
        <v>150</v>
      </c>
      <c r="I47" s="10">
        <v>90</v>
      </c>
      <c r="J47" s="33">
        <f t="shared" si="0"/>
        <v>0.125</v>
      </c>
      <c r="K47" s="28">
        <v>17</v>
      </c>
      <c r="L47" s="28">
        <v>0</v>
      </c>
    </row>
    <row r="48" spans="2:12" ht="409.5" x14ac:dyDescent="0.25">
      <c r="B48" s="44"/>
      <c r="C48" s="44"/>
      <c r="D48" s="16" t="s">
        <v>41</v>
      </c>
      <c r="E48" s="16" t="s">
        <v>141</v>
      </c>
      <c r="F48" s="16" t="s">
        <v>10</v>
      </c>
      <c r="G48" s="16" t="s">
        <v>42</v>
      </c>
      <c r="H48" s="14" t="s">
        <v>142</v>
      </c>
      <c r="I48" s="10">
        <v>90</v>
      </c>
      <c r="J48" s="33">
        <f t="shared" si="0"/>
        <v>0.125</v>
      </c>
      <c r="K48" s="15">
        <v>10</v>
      </c>
      <c r="L48" s="26">
        <v>2</v>
      </c>
    </row>
    <row r="49" spans="2:12" ht="408" x14ac:dyDescent="0.25">
      <c r="B49" s="42">
        <v>45</v>
      </c>
      <c r="C49" s="42" t="s">
        <v>81</v>
      </c>
      <c r="D49" s="23" t="s">
        <v>27</v>
      </c>
      <c r="E49" s="16" t="s">
        <v>9</v>
      </c>
      <c r="F49" s="16" t="s">
        <v>15</v>
      </c>
      <c r="G49" s="23" t="s">
        <v>28</v>
      </c>
      <c r="H49" s="14" t="s">
        <v>150</v>
      </c>
      <c r="I49" s="10">
        <v>54</v>
      </c>
      <c r="J49" s="33">
        <f t="shared" si="0"/>
        <v>7.4999999999999997E-2</v>
      </c>
      <c r="K49" s="28">
        <v>17</v>
      </c>
      <c r="L49" s="28">
        <v>0</v>
      </c>
    </row>
    <row r="50" spans="2:12" ht="409.5" x14ac:dyDescent="0.25">
      <c r="B50" s="44"/>
      <c r="C50" s="44"/>
      <c r="D50" s="16" t="s">
        <v>41</v>
      </c>
      <c r="E50" s="16" t="s">
        <v>141</v>
      </c>
      <c r="F50" s="16" t="s">
        <v>10</v>
      </c>
      <c r="G50" s="16" t="s">
        <v>42</v>
      </c>
      <c r="H50" s="14" t="s">
        <v>142</v>
      </c>
      <c r="I50" s="10">
        <v>54</v>
      </c>
      <c r="J50" s="33">
        <f t="shared" si="0"/>
        <v>7.4999999999999997E-2</v>
      </c>
      <c r="K50" s="15">
        <v>10</v>
      </c>
      <c r="L50" s="26">
        <v>2</v>
      </c>
    </row>
    <row r="51" spans="2:12" ht="408" x14ac:dyDescent="0.25">
      <c r="B51" s="38">
        <v>46</v>
      </c>
      <c r="C51" s="42" t="s">
        <v>82</v>
      </c>
      <c r="D51" s="23" t="s">
        <v>27</v>
      </c>
      <c r="E51" s="16" t="s">
        <v>9</v>
      </c>
      <c r="F51" s="16" t="s">
        <v>15</v>
      </c>
      <c r="G51" s="23" t="s">
        <v>28</v>
      </c>
      <c r="H51" s="14" t="s">
        <v>150</v>
      </c>
      <c r="I51" s="10">
        <v>6</v>
      </c>
      <c r="J51" s="33">
        <f t="shared" si="0"/>
        <v>8.3333333333333332E-3</v>
      </c>
      <c r="K51" s="28">
        <v>17</v>
      </c>
      <c r="L51" s="28">
        <v>0</v>
      </c>
    </row>
    <row r="52" spans="2:12" ht="409.5" x14ac:dyDescent="0.25">
      <c r="B52" s="40"/>
      <c r="C52" s="44"/>
      <c r="D52" s="16" t="s">
        <v>41</v>
      </c>
      <c r="E52" s="16" t="s">
        <v>141</v>
      </c>
      <c r="F52" s="16" t="s">
        <v>10</v>
      </c>
      <c r="G52" s="16" t="s">
        <v>42</v>
      </c>
      <c r="H52" s="14" t="s">
        <v>142</v>
      </c>
      <c r="I52" s="10">
        <v>6</v>
      </c>
      <c r="J52" s="33">
        <f t="shared" si="0"/>
        <v>8.3333333333333332E-3</v>
      </c>
      <c r="K52" s="15">
        <v>10</v>
      </c>
      <c r="L52" s="26">
        <v>2</v>
      </c>
    </row>
    <row r="53" spans="2:12" ht="409.5" x14ac:dyDescent="0.25">
      <c r="B53" s="6">
        <v>47</v>
      </c>
      <c r="C53" s="6" t="s">
        <v>83</v>
      </c>
      <c r="D53" s="29" t="s">
        <v>70</v>
      </c>
      <c r="E53" s="29" t="s">
        <v>9</v>
      </c>
      <c r="F53" s="29" t="s">
        <v>10</v>
      </c>
      <c r="G53" s="29" t="s">
        <v>151</v>
      </c>
      <c r="H53" s="14" t="s">
        <v>152</v>
      </c>
      <c r="I53" s="6">
        <v>155</v>
      </c>
      <c r="J53" s="33">
        <f t="shared" si="0"/>
        <v>0.21527777777777779</v>
      </c>
      <c r="K53" s="30">
        <v>6</v>
      </c>
      <c r="L53" s="30">
        <v>0</v>
      </c>
    </row>
    <row r="54" spans="2:12" ht="409.5" x14ac:dyDescent="0.25">
      <c r="B54" s="6">
        <v>48</v>
      </c>
      <c r="C54" s="6" t="s">
        <v>84</v>
      </c>
      <c r="D54" s="16" t="s">
        <v>79</v>
      </c>
      <c r="E54" s="16" t="s">
        <v>9</v>
      </c>
      <c r="F54" s="16" t="s">
        <v>10</v>
      </c>
      <c r="G54" s="16" t="s">
        <v>153</v>
      </c>
      <c r="H54" s="14" t="s">
        <v>154</v>
      </c>
      <c r="I54" s="6">
        <v>162</v>
      </c>
      <c r="J54" s="33">
        <f t="shared" si="0"/>
        <v>0.22500000000000001</v>
      </c>
      <c r="K54" s="26">
        <v>6</v>
      </c>
      <c r="L54" s="26">
        <v>0</v>
      </c>
    </row>
    <row r="55" spans="2:12" ht="409.5" x14ac:dyDescent="0.25">
      <c r="B55" s="6">
        <v>49</v>
      </c>
      <c r="C55" s="6" t="s">
        <v>85</v>
      </c>
      <c r="D55" s="29" t="s">
        <v>70</v>
      </c>
      <c r="E55" s="29" t="s">
        <v>9</v>
      </c>
      <c r="F55" s="29" t="s">
        <v>10</v>
      </c>
      <c r="G55" s="29" t="s">
        <v>151</v>
      </c>
      <c r="H55" s="14" t="s">
        <v>152</v>
      </c>
      <c r="I55" s="6">
        <v>144</v>
      </c>
      <c r="J55" s="33">
        <f t="shared" si="0"/>
        <v>0.2</v>
      </c>
      <c r="K55" s="30">
        <v>6</v>
      </c>
      <c r="L55" s="30">
        <v>0</v>
      </c>
    </row>
    <row r="56" spans="2:12" ht="409.5" x14ac:dyDescent="0.25">
      <c r="B56" s="42">
        <v>50</v>
      </c>
      <c r="C56" s="42" t="s">
        <v>86</v>
      </c>
      <c r="D56" s="29" t="s">
        <v>70</v>
      </c>
      <c r="E56" s="29" t="s">
        <v>9</v>
      </c>
      <c r="F56" s="29" t="s">
        <v>10</v>
      </c>
      <c r="G56" s="29" t="s">
        <v>151</v>
      </c>
      <c r="H56" s="14" t="s">
        <v>152</v>
      </c>
      <c r="I56" s="10">
        <v>54</v>
      </c>
      <c r="J56" s="33">
        <f t="shared" si="0"/>
        <v>7.4999999999999997E-2</v>
      </c>
      <c r="K56" s="6">
        <v>6</v>
      </c>
      <c r="L56" s="6">
        <v>0</v>
      </c>
    </row>
    <row r="57" spans="2:12" ht="409.5" x14ac:dyDescent="0.25">
      <c r="B57" s="44"/>
      <c r="C57" s="44"/>
      <c r="D57" s="16" t="s">
        <v>79</v>
      </c>
      <c r="E57" s="16" t="s">
        <v>9</v>
      </c>
      <c r="F57" s="16" t="s">
        <v>10</v>
      </c>
      <c r="G57" s="16" t="s">
        <v>153</v>
      </c>
      <c r="H57" s="14" t="s">
        <v>154</v>
      </c>
      <c r="I57" s="7">
        <v>54</v>
      </c>
      <c r="J57" s="33">
        <f t="shared" si="0"/>
        <v>7.4999999999999997E-2</v>
      </c>
      <c r="K57" s="6">
        <v>6</v>
      </c>
      <c r="L57" s="6">
        <v>0</v>
      </c>
    </row>
    <row r="58" spans="2:12" ht="409.5" x14ac:dyDescent="0.25">
      <c r="B58" s="42">
        <v>61</v>
      </c>
      <c r="C58" s="42" t="s">
        <v>87</v>
      </c>
      <c r="D58" s="29" t="s">
        <v>70</v>
      </c>
      <c r="E58" s="29" t="s">
        <v>9</v>
      </c>
      <c r="F58" s="29" t="s">
        <v>10</v>
      </c>
      <c r="G58" s="29" t="s">
        <v>151</v>
      </c>
      <c r="H58" s="14" t="s">
        <v>152</v>
      </c>
      <c r="I58" s="10">
        <v>5</v>
      </c>
      <c r="J58" s="33">
        <f t="shared" si="0"/>
        <v>6.9444444444444441E-3</v>
      </c>
      <c r="K58" s="6">
        <v>6</v>
      </c>
      <c r="L58" s="6">
        <v>0</v>
      </c>
    </row>
    <row r="59" spans="2:12" ht="409.5" x14ac:dyDescent="0.25">
      <c r="B59" s="44"/>
      <c r="C59" s="44"/>
      <c r="D59" s="16" t="s">
        <v>79</v>
      </c>
      <c r="E59" s="16" t="s">
        <v>9</v>
      </c>
      <c r="F59" s="16" t="s">
        <v>10</v>
      </c>
      <c r="G59" s="16" t="s">
        <v>153</v>
      </c>
      <c r="H59" s="14" t="s">
        <v>154</v>
      </c>
      <c r="I59" s="7">
        <v>6</v>
      </c>
      <c r="J59" s="33">
        <f t="shared" si="0"/>
        <v>8.3333333333333332E-3</v>
      </c>
      <c r="K59" s="6">
        <v>6</v>
      </c>
      <c r="L59" s="6">
        <v>0</v>
      </c>
    </row>
    <row r="60" spans="2:12" ht="409.5" x14ac:dyDescent="0.25">
      <c r="B60" s="6">
        <v>52</v>
      </c>
      <c r="C60" s="6" t="s">
        <v>88</v>
      </c>
      <c r="D60" s="16" t="s">
        <v>59</v>
      </c>
      <c r="E60" s="16" t="s">
        <v>9</v>
      </c>
      <c r="F60" s="13" t="s">
        <v>15</v>
      </c>
      <c r="G60" s="16" t="s">
        <v>60</v>
      </c>
      <c r="H60" s="14" t="s">
        <v>149</v>
      </c>
      <c r="I60" s="6">
        <v>110</v>
      </c>
      <c r="J60" s="33">
        <f t="shared" si="0"/>
        <v>0.15277777777777779</v>
      </c>
      <c r="K60" s="15">
        <v>16</v>
      </c>
      <c r="L60" s="15">
        <v>6</v>
      </c>
    </row>
    <row r="61" spans="2:12" ht="409.5" x14ac:dyDescent="0.25">
      <c r="B61" s="6">
        <v>53</v>
      </c>
      <c r="C61" s="6" t="s">
        <v>89</v>
      </c>
      <c r="D61" s="16" t="s">
        <v>59</v>
      </c>
      <c r="E61" s="16" t="s">
        <v>9</v>
      </c>
      <c r="F61" s="13" t="s">
        <v>15</v>
      </c>
      <c r="G61" s="16" t="s">
        <v>60</v>
      </c>
      <c r="H61" s="14" t="s">
        <v>149</v>
      </c>
      <c r="I61" s="6">
        <v>36</v>
      </c>
      <c r="J61" s="33">
        <f t="shared" si="0"/>
        <v>0.05</v>
      </c>
      <c r="K61" s="15">
        <v>16</v>
      </c>
      <c r="L61" s="15">
        <v>6</v>
      </c>
    </row>
    <row r="62" spans="2:12" ht="409.5" x14ac:dyDescent="0.25">
      <c r="B62" s="6">
        <v>54</v>
      </c>
      <c r="C62" s="6" t="s">
        <v>90</v>
      </c>
      <c r="D62" s="16" t="s">
        <v>59</v>
      </c>
      <c r="E62" s="16" t="s">
        <v>9</v>
      </c>
      <c r="F62" s="13" t="s">
        <v>15</v>
      </c>
      <c r="G62" s="16" t="s">
        <v>60</v>
      </c>
      <c r="H62" s="14" t="s">
        <v>149</v>
      </c>
      <c r="I62" s="6">
        <v>36</v>
      </c>
      <c r="J62" s="33">
        <f t="shared" si="0"/>
        <v>0.05</v>
      </c>
      <c r="K62" s="15">
        <v>16</v>
      </c>
      <c r="L62" s="15">
        <v>6</v>
      </c>
    </row>
    <row r="63" spans="2:12" ht="409.5" x14ac:dyDescent="0.25">
      <c r="B63" s="6">
        <v>55</v>
      </c>
      <c r="C63" s="6" t="s">
        <v>91</v>
      </c>
      <c r="D63" s="16" t="s">
        <v>59</v>
      </c>
      <c r="E63" s="16" t="s">
        <v>9</v>
      </c>
      <c r="F63" s="13" t="s">
        <v>15</v>
      </c>
      <c r="G63" s="16" t="s">
        <v>60</v>
      </c>
      <c r="H63" s="14" t="s">
        <v>149</v>
      </c>
      <c r="I63" s="6">
        <v>6</v>
      </c>
      <c r="J63" s="33">
        <f t="shared" si="0"/>
        <v>8.3333333333333332E-3</v>
      </c>
      <c r="K63" s="15">
        <v>16</v>
      </c>
      <c r="L63" s="15">
        <v>6</v>
      </c>
    </row>
    <row r="64" spans="2:12" ht="409.5" x14ac:dyDescent="0.25">
      <c r="B64" s="6">
        <v>56</v>
      </c>
      <c r="C64" s="6" t="s">
        <v>92</v>
      </c>
      <c r="D64" s="16" t="s">
        <v>41</v>
      </c>
      <c r="E64" s="16" t="s">
        <v>141</v>
      </c>
      <c r="F64" s="16" t="s">
        <v>10</v>
      </c>
      <c r="G64" s="16" t="s">
        <v>42</v>
      </c>
      <c r="H64" s="14" t="s">
        <v>142</v>
      </c>
      <c r="I64" s="6">
        <v>143</v>
      </c>
      <c r="J64" s="33">
        <f t="shared" si="0"/>
        <v>0.1986111111111111</v>
      </c>
      <c r="K64" s="15">
        <v>10</v>
      </c>
      <c r="L64" s="26">
        <v>2</v>
      </c>
    </row>
    <row r="65" spans="2:12" ht="409.5" x14ac:dyDescent="0.25">
      <c r="B65" s="6">
        <v>57</v>
      </c>
      <c r="C65" s="6" t="s">
        <v>93</v>
      </c>
      <c r="D65" s="16" t="s">
        <v>41</v>
      </c>
      <c r="E65" s="16" t="s">
        <v>141</v>
      </c>
      <c r="F65" s="16" t="s">
        <v>10</v>
      </c>
      <c r="G65" s="16" t="s">
        <v>42</v>
      </c>
      <c r="H65" s="14" t="s">
        <v>142</v>
      </c>
      <c r="I65" s="6">
        <v>36</v>
      </c>
      <c r="J65" s="33">
        <f t="shared" si="0"/>
        <v>0.05</v>
      </c>
      <c r="K65" s="15">
        <v>10</v>
      </c>
      <c r="L65" s="26">
        <v>2</v>
      </c>
    </row>
    <row r="66" spans="2:12" ht="81.75" customHeight="1" x14ac:dyDescent="0.25">
      <c r="B66" s="6">
        <v>58</v>
      </c>
      <c r="C66" s="6" t="s">
        <v>94</v>
      </c>
      <c r="D66" s="16" t="s">
        <v>41</v>
      </c>
      <c r="E66" s="16" t="s">
        <v>141</v>
      </c>
      <c r="F66" s="16" t="s">
        <v>10</v>
      </c>
      <c r="G66" s="16" t="s">
        <v>42</v>
      </c>
      <c r="H66" s="14" t="s">
        <v>142</v>
      </c>
      <c r="I66" s="6">
        <v>72</v>
      </c>
      <c r="J66" s="33">
        <f t="shared" si="0"/>
        <v>0.1</v>
      </c>
      <c r="K66" s="15">
        <v>10</v>
      </c>
      <c r="L66" s="26">
        <v>2</v>
      </c>
    </row>
    <row r="67" spans="2:12" ht="409.5" x14ac:dyDescent="0.25">
      <c r="B67" s="42">
        <v>59</v>
      </c>
      <c r="C67" s="42" t="s">
        <v>95</v>
      </c>
      <c r="D67" s="16" t="s">
        <v>41</v>
      </c>
      <c r="E67" s="16" t="s">
        <v>141</v>
      </c>
      <c r="F67" s="16" t="s">
        <v>10</v>
      </c>
      <c r="G67" s="16" t="s">
        <v>42</v>
      </c>
      <c r="H67" s="14" t="s">
        <v>142</v>
      </c>
      <c r="I67" s="10">
        <v>6</v>
      </c>
      <c r="J67" s="33">
        <f t="shared" ref="J67:J68" si="1">I67/720</f>
        <v>8.3333333333333332E-3</v>
      </c>
      <c r="K67" s="6">
        <v>10</v>
      </c>
      <c r="L67" s="6">
        <v>2</v>
      </c>
    </row>
    <row r="68" spans="2:12" ht="409.5" x14ac:dyDescent="0.25">
      <c r="B68" s="44"/>
      <c r="C68" s="44"/>
      <c r="D68" s="16" t="s">
        <v>56</v>
      </c>
      <c r="E68" s="23" t="s">
        <v>24</v>
      </c>
      <c r="F68" s="13" t="s">
        <v>15</v>
      </c>
      <c r="G68" s="16" t="s">
        <v>57</v>
      </c>
      <c r="H68" s="14" t="s">
        <v>148</v>
      </c>
      <c r="I68" s="7">
        <v>6</v>
      </c>
      <c r="J68" s="33">
        <f t="shared" si="1"/>
        <v>8.3333333333333332E-3</v>
      </c>
      <c r="K68" s="11">
        <v>16</v>
      </c>
      <c r="L68" s="11">
        <v>2</v>
      </c>
    </row>
    <row r="69" spans="2:12" ht="408" x14ac:dyDescent="0.25">
      <c r="B69" s="41">
        <v>60</v>
      </c>
      <c r="C69" s="45" t="s">
        <v>96</v>
      </c>
      <c r="D69" s="23" t="s">
        <v>27</v>
      </c>
      <c r="E69" s="16" t="s">
        <v>9</v>
      </c>
      <c r="F69" s="16" t="s">
        <v>15</v>
      </c>
      <c r="G69" s="23" t="s">
        <v>28</v>
      </c>
      <c r="H69" s="14" t="s">
        <v>150</v>
      </c>
      <c r="I69" s="38">
        <v>144</v>
      </c>
      <c r="J69" s="33">
        <f>I69/720/3</f>
        <v>6.6666666666666666E-2</v>
      </c>
      <c r="K69" s="6">
        <v>17</v>
      </c>
      <c r="L69" s="6">
        <v>0</v>
      </c>
    </row>
    <row r="70" spans="2:12" ht="409.5" x14ac:dyDescent="0.25">
      <c r="B70" s="41"/>
      <c r="C70" s="45"/>
      <c r="D70" s="29" t="s">
        <v>70</v>
      </c>
      <c r="E70" s="29" t="s">
        <v>9</v>
      </c>
      <c r="F70" s="29" t="s">
        <v>10</v>
      </c>
      <c r="G70" s="29" t="s">
        <v>151</v>
      </c>
      <c r="H70" s="14" t="s">
        <v>152</v>
      </c>
      <c r="I70" s="39"/>
      <c r="J70" s="33">
        <f>I69/720/3</f>
        <v>6.6666666666666666E-2</v>
      </c>
      <c r="K70" s="6">
        <v>6</v>
      </c>
      <c r="L70" s="6">
        <v>0</v>
      </c>
    </row>
    <row r="71" spans="2:12" ht="409.5" x14ac:dyDescent="0.25">
      <c r="B71" s="41"/>
      <c r="C71" s="45"/>
      <c r="D71" s="16" t="s">
        <v>56</v>
      </c>
      <c r="E71" s="23" t="s">
        <v>24</v>
      </c>
      <c r="F71" s="13" t="s">
        <v>15</v>
      </c>
      <c r="G71" s="16" t="s">
        <v>57</v>
      </c>
      <c r="H71" s="14" t="s">
        <v>148</v>
      </c>
      <c r="I71" s="40"/>
      <c r="J71" s="33">
        <f>216/720/3</f>
        <v>9.9999999999999992E-2</v>
      </c>
      <c r="K71" s="11">
        <v>16</v>
      </c>
      <c r="L71" s="11">
        <v>2</v>
      </c>
    </row>
    <row r="72" spans="2:12" ht="408" x14ac:dyDescent="0.25">
      <c r="B72" s="41">
        <v>61</v>
      </c>
      <c r="C72" s="42" t="s">
        <v>97</v>
      </c>
      <c r="D72" s="23" t="s">
        <v>27</v>
      </c>
      <c r="E72" s="16" t="s">
        <v>9</v>
      </c>
      <c r="F72" s="16" t="s">
        <v>15</v>
      </c>
      <c r="G72" s="23" t="s">
        <v>28</v>
      </c>
      <c r="H72" s="14" t="s">
        <v>150</v>
      </c>
      <c r="I72" s="38">
        <v>216</v>
      </c>
      <c r="J72" s="33">
        <f t="shared" ref="J72:J77" si="2">$I$72/720/6</f>
        <v>4.9999999999999996E-2</v>
      </c>
      <c r="K72" s="6">
        <v>17</v>
      </c>
      <c r="L72" s="6">
        <v>0</v>
      </c>
    </row>
    <row r="73" spans="2:12" ht="409.5" x14ac:dyDescent="0.25">
      <c r="B73" s="41"/>
      <c r="C73" s="43"/>
      <c r="D73" s="16" t="s">
        <v>56</v>
      </c>
      <c r="E73" s="23" t="s">
        <v>24</v>
      </c>
      <c r="F73" s="13" t="s">
        <v>15</v>
      </c>
      <c r="G73" s="16" t="s">
        <v>57</v>
      </c>
      <c r="H73" s="14" t="s">
        <v>148</v>
      </c>
      <c r="I73" s="39"/>
      <c r="J73" s="33">
        <f t="shared" si="2"/>
        <v>4.9999999999999996E-2</v>
      </c>
      <c r="K73" s="6">
        <v>16</v>
      </c>
      <c r="L73" s="6">
        <v>2</v>
      </c>
    </row>
    <row r="74" spans="2:12" ht="409.5" x14ac:dyDescent="0.25">
      <c r="B74" s="41"/>
      <c r="C74" s="43"/>
      <c r="D74" s="29" t="s">
        <v>70</v>
      </c>
      <c r="E74" s="29" t="s">
        <v>9</v>
      </c>
      <c r="F74" s="29" t="s">
        <v>10</v>
      </c>
      <c r="G74" s="29" t="s">
        <v>151</v>
      </c>
      <c r="H74" s="14" t="s">
        <v>152</v>
      </c>
      <c r="I74" s="39"/>
      <c r="J74" s="33">
        <f t="shared" si="2"/>
        <v>4.9999999999999996E-2</v>
      </c>
      <c r="K74" s="6">
        <v>6</v>
      </c>
      <c r="L74" s="6">
        <v>0</v>
      </c>
    </row>
    <row r="75" spans="2:12" ht="409.5" x14ac:dyDescent="0.25">
      <c r="B75" s="41"/>
      <c r="C75" s="43"/>
      <c r="D75" s="23" t="s">
        <v>44</v>
      </c>
      <c r="E75" s="16" t="s">
        <v>9</v>
      </c>
      <c r="F75" s="16" t="s">
        <v>14</v>
      </c>
      <c r="G75" s="23" t="s">
        <v>45</v>
      </c>
      <c r="H75" s="14" t="s">
        <v>134</v>
      </c>
      <c r="I75" s="39"/>
      <c r="J75" s="33">
        <f t="shared" si="2"/>
        <v>4.9999999999999996E-2</v>
      </c>
      <c r="K75" s="6">
        <v>18</v>
      </c>
      <c r="L75" s="6">
        <v>8</v>
      </c>
    </row>
    <row r="76" spans="2:12" ht="409.5" x14ac:dyDescent="0.25">
      <c r="B76" s="41"/>
      <c r="C76" s="43"/>
      <c r="D76" s="16" t="s">
        <v>79</v>
      </c>
      <c r="E76" s="16" t="s">
        <v>9</v>
      </c>
      <c r="F76" s="16" t="s">
        <v>10</v>
      </c>
      <c r="G76" s="16" t="s">
        <v>153</v>
      </c>
      <c r="H76" s="14" t="s">
        <v>154</v>
      </c>
      <c r="I76" s="39"/>
      <c r="J76" s="33">
        <f t="shared" si="2"/>
        <v>4.9999999999999996E-2</v>
      </c>
      <c r="K76" s="6">
        <v>6</v>
      </c>
      <c r="L76" s="6">
        <v>0</v>
      </c>
    </row>
    <row r="77" spans="2:12" ht="409.5" x14ac:dyDescent="0.25">
      <c r="B77" s="41"/>
      <c r="C77" s="44"/>
      <c r="D77" s="16" t="s">
        <v>41</v>
      </c>
      <c r="E77" s="16" t="s">
        <v>141</v>
      </c>
      <c r="F77" s="16" t="s">
        <v>10</v>
      </c>
      <c r="G77" s="16" t="s">
        <v>42</v>
      </c>
      <c r="H77" s="14" t="s">
        <v>142</v>
      </c>
      <c r="I77" s="40"/>
      <c r="J77" s="33">
        <f t="shared" si="2"/>
        <v>4.9999999999999996E-2</v>
      </c>
      <c r="K77" s="6">
        <v>10</v>
      </c>
      <c r="L77" s="6">
        <v>2</v>
      </c>
    </row>
    <row r="78" spans="2:12" ht="408" x14ac:dyDescent="0.25">
      <c r="B78" s="38">
        <v>62</v>
      </c>
      <c r="C78" s="42" t="s">
        <v>98</v>
      </c>
      <c r="D78" s="23" t="s">
        <v>27</v>
      </c>
      <c r="E78" s="16" t="s">
        <v>9</v>
      </c>
      <c r="F78" s="16" t="s">
        <v>15</v>
      </c>
      <c r="G78" s="23" t="s">
        <v>28</v>
      </c>
      <c r="H78" s="14" t="s">
        <v>150</v>
      </c>
      <c r="I78" s="36">
        <v>12.5</v>
      </c>
      <c r="J78" s="33">
        <f>I78/720</f>
        <v>1.7361111111111112E-2</v>
      </c>
      <c r="K78" s="6">
        <v>17</v>
      </c>
      <c r="L78" s="6">
        <v>0</v>
      </c>
    </row>
    <row r="79" spans="2:12" ht="409.5" x14ac:dyDescent="0.25">
      <c r="B79" s="39"/>
      <c r="C79" s="43"/>
      <c r="D79" s="16" t="s">
        <v>56</v>
      </c>
      <c r="E79" s="23" t="s">
        <v>24</v>
      </c>
      <c r="F79" s="13" t="s">
        <v>15</v>
      </c>
      <c r="G79" s="16" t="s">
        <v>57</v>
      </c>
      <c r="H79" s="14" t="s">
        <v>148</v>
      </c>
      <c r="I79" s="37">
        <v>12.5</v>
      </c>
      <c r="J79" s="33">
        <f t="shared" ref="J79:J82" si="3">I79/720</f>
        <v>1.7361111111111112E-2</v>
      </c>
      <c r="K79" s="6">
        <v>16</v>
      </c>
      <c r="L79" s="6">
        <v>2</v>
      </c>
    </row>
    <row r="80" spans="2:12" ht="409.5" x14ac:dyDescent="0.25">
      <c r="B80" s="39"/>
      <c r="C80" s="43"/>
      <c r="D80" s="16" t="s">
        <v>41</v>
      </c>
      <c r="E80" s="16" t="s">
        <v>141</v>
      </c>
      <c r="F80" s="16" t="s">
        <v>10</v>
      </c>
      <c r="G80" s="16" t="s">
        <v>42</v>
      </c>
      <c r="H80" s="14" t="s">
        <v>142</v>
      </c>
      <c r="I80" s="37">
        <v>12.5</v>
      </c>
      <c r="J80" s="33">
        <f t="shared" si="3"/>
        <v>1.7361111111111112E-2</v>
      </c>
      <c r="K80" s="6">
        <v>10</v>
      </c>
      <c r="L80" s="6">
        <v>2</v>
      </c>
    </row>
    <row r="81" spans="2:12" ht="236.25" customHeight="1" x14ac:dyDescent="0.25">
      <c r="B81" s="39"/>
      <c r="C81" s="43"/>
      <c r="D81" s="16" t="s">
        <v>6</v>
      </c>
      <c r="E81" s="16" t="s">
        <v>99</v>
      </c>
      <c r="F81" s="16" t="s">
        <v>100</v>
      </c>
      <c r="G81" s="16" t="s">
        <v>101</v>
      </c>
      <c r="H81" s="31" t="s">
        <v>155</v>
      </c>
      <c r="I81" s="37">
        <v>12.5</v>
      </c>
      <c r="J81" s="33">
        <f t="shared" si="3"/>
        <v>1.7361111111111112E-2</v>
      </c>
      <c r="K81" s="6">
        <v>4</v>
      </c>
      <c r="L81" s="6">
        <v>36</v>
      </c>
    </row>
    <row r="82" spans="2:12" ht="110.25" customHeight="1" x14ac:dyDescent="0.25">
      <c r="B82" s="40"/>
      <c r="C82" s="44"/>
      <c r="D82" s="9" t="s">
        <v>102</v>
      </c>
      <c r="E82" s="9" t="s">
        <v>103</v>
      </c>
      <c r="F82" s="9" t="s">
        <v>162</v>
      </c>
      <c r="G82" s="9" t="s">
        <v>104</v>
      </c>
      <c r="H82" s="9" t="s">
        <v>12</v>
      </c>
      <c r="I82" s="37">
        <v>12.5</v>
      </c>
      <c r="J82" s="33">
        <f t="shared" si="3"/>
        <v>1.7361111111111112E-2</v>
      </c>
      <c r="K82" s="6"/>
      <c r="L82" s="6">
        <v>22</v>
      </c>
    </row>
    <row r="83" spans="2:12" x14ac:dyDescent="0.25">
      <c r="E83" s="1" t="s">
        <v>105</v>
      </c>
    </row>
  </sheetData>
  <mergeCells count="24">
    <mergeCell ref="B36:B37"/>
    <mergeCell ref="C36:C37"/>
    <mergeCell ref="B67:B68"/>
    <mergeCell ref="C67:C68"/>
    <mergeCell ref="B51:B52"/>
    <mergeCell ref="C51:C52"/>
    <mergeCell ref="C49:C50"/>
    <mergeCell ref="B49:B50"/>
    <mergeCell ref="B47:B48"/>
    <mergeCell ref="C47:C48"/>
    <mergeCell ref="B56:B57"/>
    <mergeCell ref="C56:C57"/>
    <mergeCell ref="B58:B59"/>
    <mergeCell ref="C58:C59"/>
    <mergeCell ref="B42:B43"/>
    <mergeCell ref="C42:C43"/>
    <mergeCell ref="I72:I77"/>
    <mergeCell ref="I69:I71"/>
    <mergeCell ref="B72:B77"/>
    <mergeCell ref="C72:C77"/>
    <mergeCell ref="B78:B82"/>
    <mergeCell ref="C78:C82"/>
    <mergeCell ref="B69:B71"/>
    <mergeCell ref="C69:C71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2</cp:revision>
  <dcterms:created xsi:type="dcterms:W3CDTF">2022-02-01T10:44:00Z</dcterms:created>
  <dcterms:modified xsi:type="dcterms:W3CDTF">2023-09-19T09:53:38Z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