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1570" windowHeight="7380"/>
  </bookViews>
  <sheets>
    <sheet name="СПО" sheetId="2" r:id="rId1"/>
  </sheets>
  <calcPr calcId="162913"/>
</workbook>
</file>

<file path=xl/calcChain.xml><?xml version="1.0" encoding="utf-8"?>
<calcChain xmlns="http://schemas.openxmlformats.org/spreadsheetml/2006/main">
  <c r="J82" i="2" l="1"/>
  <c r="J81" i="2"/>
  <c r="J80" i="2"/>
  <c r="J79" i="2"/>
  <c r="J78" i="2"/>
  <c r="J77" i="2"/>
  <c r="J76" i="2"/>
  <c r="J75" i="2"/>
  <c r="J74" i="2"/>
  <c r="J73" i="2"/>
  <c r="J72" i="2"/>
  <c r="J71" i="2"/>
  <c r="J70" i="2"/>
  <c r="B74" i="2" l="1"/>
  <c r="B79" i="2" s="1"/>
  <c r="J69" i="2" l="1"/>
  <c r="J68" i="2"/>
  <c r="J58" i="2"/>
  <c r="J59" i="2"/>
  <c r="J57" i="2"/>
  <c r="J56" i="2"/>
  <c r="J55" i="2"/>
  <c r="J54" i="2"/>
  <c r="J52" i="2"/>
  <c r="J53" i="2"/>
  <c r="J47" i="2"/>
  <c r="J46" i="2"/>
  <c r="J45" i="2"/>
  <c r="J44" i="2"/>
  <c r="J43" i="2"/>
  <c r="J42" i="2"/>
  <c r="J41" i="2"/>
  <c r="J40" i="2"/>
  <c r="J38" i="2"/>
  <c r="J35" i="2"/>
  <c r="J34"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6" i="2"/>
  <c r="J37" i="2"/>
  <c r="J39" i="2"/>
  <c r="J48" i="2"/>
  <c r="J49" i="2"/>
  <c r="J50" i="2"/>
  <c r="J51" i="2"/>
  <c r="J60" i="2"/>
  <c r="J61" i="2"/>
  <c r="J62" i="2"/>
  <c r="J63" i="2"/>
  <c r="J64" i="2"/>
  <c r="J65" i="2"/>
  <c r="J66" i="2"/>
  <c r="J67" i="2"/>
  <c r="J2" i="2"/>
</calcChain>
</file>

<file path=xl/sharedStrings.xml><?xml version="1.0" encoding="utf-8"?>
<sst xmlns="http://schemas.openxmlformats.org/spreadsheetml/2006/main" count="470" uniqueCount="166">
  <si>
    <t>п/п</t>
  </si>
  <si>
    <t>Наименование учебных предметов...</t>
  </si>
  <si>
    <t>ФИО</t>
  </si>
  <si>
    <t>Условия привлечения</t>
  </si>
  <si>
    <t>Уровень образования...</t>
  </si>
  <si>
    <t>количество часов</t>
  </si>
  <si>
    <t>Рогозенко Анатолий Владимирович</t>
  </si>
  <si>
    <t>Должность, квалификационная категория</t>
  </si>
  <si>
    <t>Дьяволова Алина Анатольевна</t>
  </si>
  <si>
    <t>по основному месту работы </t>
  </si>
  <si>
    <t>Должность – преподаватель первой категории</t>
  </si>
  <si>
    <t xml:space="preserve">Высшее образование - специалитет; специальность –
«Украинский язык и литература», квалификация
филолог,  преподаватель украинского языка и литературы
</t>
  </si>
  <si>
    <t>Ставицкий Андрей Анатольевич</t>
  </si>
  <si>
    <t>Должность – преподаватель</t>
  </si>
  <si>
    <t>Высшее образование-специалитет; специальность -история; квалификация  Историк. Преподаватель истории и обществознания</t>
  </si>
  <si>
    <t xml:space="preserve">Карманов Дмитрий Николаевич
</t>
  </si>
  <si>
    <t xml:space="preserve">Высшее образование - специалитет; специальность –«Физическое воспитание»; квалификация специалист 
физического воспитания, тренер-преподаватель
</t>
  </si>
  <si>
    <t xml:space="preserve">Пронь Татьяна Петровна
</t>
  </si>
  <si>
    <t xml:space="preserve">на условиях внутреннего совмести-тельства </t>
  </si>
  <si>
    <t xml:space="preserve">Высшее образование - специалитет; специальность – Химия; квалификация
 Химик. Преподаватель 
</t>
  </si>
  <si>
    <t>Османова Эльмаз Алимовна</t>
  </si>
  <si>
    <t>Афанасьева Евгения Сергеевна</t>
  </si>
  <si>
    <t xml:space="preserve">1.Высшее образование -специалитет; специальность - биология; квалификация Биолог. Преподаватель биологии и химии.
2.Высшее образование - магистратура; специальность – «Правоведение»; квалификация -юрист.
</t>
  </si>
  <si>
    <t>Мищенко Наталья Александровна</t>
  </si>
  <si>
    <t>Должность – преподаватель высшей категории</t>
  </si>
  <si>
    <t>Высшее образование-специалитет; специальность - Агрономия; квалификация -ученый агроном</t>
  </si>
  <si>
    <t>ОГСЭ.01. Основы философии</t>
  </si>
  <si>
    <t>ОГСЭ.02. История</t>
  </si>
  <si>
    <t>ОГСЭ.03 Иностранный язык</t>
  </si>
  <si>
    <t>Осипова Юлия Владимировна</t>
  </si>
  <si>
    <t xml:space="preserve">Должность – преподаватель </t>
  </si>
  <si>
    <t>Высшее образование - специалитет; специальность - "Финансы"; квалификация - экономист.</t>
  </si>
  <si>
    <t>ОГЭС.04. Физическая культура</t>
  </si>
  <si>
    <t>ОГСЭ.05. Психология общения</t>
  </si>
  <si>
    <t>ОГСЭ.05. Психология личности и профессионального самоопределения</t>
  </si>
  <si>
    <t xml:space="preserve">ЕН.01. Экологические основы природопользования 
</t>
  </si>
  <si>
    <t>ОП.01. Ботаника и физиология растений</t>
  </si>
  <si>
    <t xml:space="preserve">ОП.02. Основы агрономии
</t>
  </si>
  <si>
    <t xml:space="preserve">ОП.03.Основы животноводства и пчеловодства
</t>
  </si>
  <si>
    <t>Богданова Валентина Васильевна</t>
  </si>
  <si>
    <t>Высшее образование - специалитет; специальность –«Технология жиров и жирозаменителей»; квалификация - инженер-технолог по технологии жиров и жирозаменителей</t>
  </si>
  <si>
    <t>ОП.04. Основы механизации, электрификации и автоматизации сельскохозяйственного производства</t>
  </si>
  <si>
    <t xml:space="preserve">ОП.05. Микробиология, санитария и гигиена
</t>
  </si>
  <si>
    <t xml:space="preserve">1. Высшее образование - магистратура, специальность- «Агрохимия и почвоведение», квалификация -исследователь по агрохимии и почвоведению
2. Высшее образование -бакалавриат, направление подготовки экономика, квалификация - бакалавр
</t>
  </si>
  <si>
    <t xml:space="preserve">ОП.06. Основы аналитической химии
</t>
  </si>
  <si>
    <t xml:space="preserve">ОП.07. Основы экономики, менеджмента и маркетинга
</t>
  </si>
  <si>
    <t xml:space="preserve">Радченко Елена Владимировна
</t>
  </si>
  <si>
    <t xml:space="preserve">Высшее образование-магистратура; специальность –«Экономика предприятий»; квалификация -магистр экономики предприятий
</t>
  </si>
  <si>
    <t>ОП.08. Правовые основы профессиональной деятельности</t>
  </si>
  <si>
    <t xml:space="preserve">ОП.09.Метрология, стандартизация и подтверждение качества
</t>
  </si>
  <si>
    <t>Моргунский Сергей Константинович</t>
  </si>
  <si>
    <t>Высшее образование - специалитет, специальность: «Агрономия», квалификация ученый агроном</t>
  </si>
  <si>
    <t xml:space="preserve">Удостоверение о повышении квалификации, № 662407269292 от 11.04.2018,  «Организационно-методическое сопровождение образовательного процесса»,  72 часа, ООО «Высшая школа делового администрирования», г. Екатеринбург.
Удостоверение о повышении квалификации, № 781200666429 от 25.09.2019, «Прогрессивные технологии и организация производства продукции растениеводства», 144 часа, АНО ДПО «Санкт-Петербургский Межотраслевой Институт Повышения Квалификации».
Удостоверение о повышении квалификации, № 744736770144 от 15.10.2019, «Охрана труда», 40 часов, ЧОУ ДПО «КОЛЛЕКЦИЯ ОБРАЗОВАТЕЛЬНЫХ РЕСУРСОВ», 
г. Челябинск.
Удостоверение о повышении квалификации, № 744736770141 от 15.10.2019, «Оказание первой помощи в образовательных учреждениях»,
36  часов, ЧОУ ДПО «КОЛЛЕКЦИЯ ОБРАЗОВАТЕЛЬНЫХ РЕСУРСОВ», 
г. Челябинск
Удостоверение о повышении квалификации, № 772410815693 от 03.07. 2020, «Образовательные технологии и инновации в образовании», 72 часа ФГБОУ ДПО «РАКО АК», г. Москва.
Удостоверение о повышении квалификации, № 700800056772 от 25.12.2020, «Передовые технологии обучения в непрерывном образовании», 72 часа, Томский Государственный университет.
</t>
  </si>
  <si>
    <t>ОП.10. Информационные технологии в профессиональной деятельности</t>
  </si>
  <si>
    <t>Тулова Юлия Федоровна</t>
  </si>
  <si>
    <t>Высшее образование-специалитет; специальность - прикладная математика, квалификация -инженер-математик</t>
  </si>
  <si>
    <t>ОП.10. Адаптивные информационные и коммуникационные технологии.</t>
  </si>
  <si>
    <t xml:space="preserve">ОП.11. Охрана труда. </t>
  </si>
  <si>
    <t xml:space="preserve">ОП.12.Безопасность жизнедеятельности
</t>
  </si>
  <si>
    <t>Шевчик Геннадий Иванович</t>
  </si>
  <si>
    <t>Высшее образование - специалитет; специальность «Командная тактическая авиационная радиосвязь»    квалификация -инженер по эксплуатации средств радиосвязи</t>
  </si>
  <si>
    <t>ОП.13. Кормопроизводство</t>
  </si>
  <si>
    <t>МДК.01.01. Технологии производства продукции растениеводства</t>
  </si>
  <si>
    <t>МДК.01.02. Селекция и семеноводство</t>
  </si>
  <si>
    <t>Должность -преподаватель высшей  категории</t>
  </si>
  <si>
    <t xml:space="preserve">УП.01.01.
Учебная практика
</t>
  </si>
  <si>
    <t>по основному месту работы</t>
  </si>
  <si>
    <t>ПП.01.01. Производственная практика (по профилю специальности)</t>
  </si>
  <si>
    <t xml:space="preserve">ПМ.01 ЭК
Экзамен по модулю
</t>
  </si>
  <si>
    <t>МДК.02.01. Технологии обработки и воспроизводства плодородия почв</t>
  </si>
  <si>
    <t xml:space="preserve">УП.02.01.
Учебная практика
</t>
  </si>
  <si>
    <t>ПП.02.01. Производственная практика (по профилю специальности)</t>
  </si>
  <si>
    <t xml:space="preserve">ПМ.02. ЭК
Экзамен по модулю
</t>
  </si>
  <si>
    <t>МДК.03.01. Технологии хранения, транспортировки, предпродажной подготовки и реализации продукции растениеводства</t>
  </si>
  <si>
    <t xml:space="preserve">Должность - преподаватель высшей категории </t>
  </si>
  <si>
    <t>УП.03.01. Учебная практика</t>
  </si>
  <si>
    <t>ПП.03.01. Производственная практика (по профилю специальности)</t>
  </si>
  <si>
    <t>Должность - преподаватель высшей категории</t>
  </si>
  <si>
    <t>ПМ.03. ЭК Экзамен по модулю</t>
  </si>
  <si>
    <t>МДК.04.01. Управление структурным подразделением организации</t>
  </si>
  <si>
    <t>Анищенко Татьяна Николаевна</t>
  </si>
  <si>
    <t xml:space="preserve">Высшее образование - специалитет, специальность - экономика и организация сельского хозяйства; квалификация - экономист организатор сельскохозяйственного производства.
.
.
</t>
  </si>
  <si>
    <t>УП.04.01. Учебная практика</t>
  </si>
  <si>
    <t xml:space="preserve">Должность - преподаватель первой категории </t>
  </si>
  <si>
    <t xml:space="preserve">УП.04.01. Производственная практика (по профилю специальности) </t>
  </si>
  <si>
    <t>ПМ.04. ЭК Экзамен по модулю</t>
  </si>
  <si>
    <t>МДК.05.01. 16668 Плодоовощевод</t>
  </si>
  <si>
    <t>УП.05.01. Учебная практика</t>
  </si>
  <si>
    <t>ПП.05.01. Произвдственная практика (по профилю специальности)</t>
  </si>
  <si>
    <t>ПМ.05.ЭК Квалификационный экзамен</t>
  </si>
  <si>
    <t>Производственная практика (преддипломная)</t>
  </si>
  <si>
    <t>Государственная итоговая аттестация (Подготовка выпускной квалификационной работы)</t>
  </si>
  <si>
    <t xml:space="preserve">Моргунский Сергей Константинович </t>
  </si>
  <si>
    <t>Государственная итоговая аттестация (Защита выпускной квалификационной работы)</t>
  </si>
  <si>
    <t>На условиях внутреннего совместительства</t>
  </si>
  <si>
    <t xml:space="preserve">Должность – преподаватель; 
учёная 
степень – кандидат сельскохозяйственных наук; ученое звание - доцент
</t>
  </si>
  <si>
    <t>Высшее образование - специалитет, специальность агрономия, квалификация – ученый агроном</t>
  </si>
  <si>
    <t>По договору ГПХ</t>
  </si>
  <si>
    <t>Высшее образование - специалитет, специальность - агрономия, квалификация - ученый агроном</t>
  </si>
  <si>
    <t>Сведения о дополнительном профессиональном образовании</t>
  </si>
  <si>
    <t>Стаж работы в организациях, осуществляющих образовательную деятельность, на должностях педагогических (научно педагогических) работников</t>
  </si>
  <si>
    <t>Стаж работы в иных организациях, осуществляющих деятельность в профессиональной сфере, соответствующей профессиональной деятельности, к которой готовится выпускник</t>
  </si>
  <si>
    <t xml:space="preserve">ОУП.01.
Русский язык
</t>
  </si>
  <si>
    <t>ОУП.02 Литература</t>
  </si>
  <si>
    <t>ОУП.03. Иностранный язык</t>
  </si>
  <si>
    <t>ОУП.04. История</t>
  </si>
  <si>
    <t>ОУП.05. Математика</t>
  </si>
  <si>
    <t>ОУП.06. Астрономия</t>
  </si>
  <si>
    <t xml:space="preserve">ОУП.07.
Физическая культура
</t>
  </si>
  <si>
    <t xml:space="preserve">ОУП.08.
Основы безопасности жизнедеятельности
</t>
  </si>
  <si>
    <t>УПВ.01.
 Родная литература</t>
  </si>
  <si>
    <t xml:space="preserve">УПВ.02. Химия </t>
  </si>
  <si>
    <t>УПВ.03. Биология</t>
  </si>
  <si>
    <t>ДП.01. История родного края</t>
  </si>
  <si>
    <t>ДП.01. Основы профессиональной деятельности</t>
  </si>
  <si>
    <t>Погребняк Ирина Николаевна</t>
  </si>
  <si>
    <t xml:space="preserve">Высшее образование -магистратура; направление подготовки  - 45.04.01 Филология (английский язык), квалификация -магистр
</t>
  </si>
  <si>
    <t xml:space="preserve">  Удостоверение о повышении квалификации, № 772410815697 от 03.07.2020, «Образовательные технологии и инновации в образовании», 72 часа, ФГБОУ ДПО «РАКО АК», г. Москва.
Удостоверение о повышении квалификации, № 182413052000 от 08.11.2020, «Методы преподавания иностранного языка и мониторинг эффективности обучения в условиях реализации ФГОС СОО и ФГОС СПО», 144 часа, АНО ДПО «ПЛАТФОРМА», г. Ижевск. 
Удостоверение о повышении квалификации, № 700800056780 от 25.12.2020 «Передовые технологии обучения в непрерывном образовании», 72 часа, Томский Государственный университет.
Проведена проверка знаний работников по программе «Обучение оказанию первой помощи пострадавшим», протокол №313-П, 16 часов, АНО ДПО «ПЛАТФОРМА», г.Ижевск,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Удостоверение о повышении квалификации 000000056694 от 04.07.2023 г, «Технологии цифровой экономики в профессиональной деятельности», 144 часа, ООО «Академия ГОСАТТЕСТАЦИИ», 04.07.2023 г.
</t>
  </si>
  <si>
    <t>Удостоверение о повышении квалификации, ПП № 00145245 от 02.09.2020, «Развитие ИКТ-компетенции обучающихся в процессе организации проектной деятельности при изучении курсов истории», 144 часа, ООО «Инфоурок», г. Смоленск.
Удостоверение о повышении квалификации, 182413051997 от 29.10.2020, «Особенности организации обучения и воспитания с ограниченными возможностями здоровья (ОВЗ) в соответствии с ФГОС» 
Проверка знаний требований охраны труда работников, Протокол №111-ОТ от 22.09.2022, АНО ДПО «ПЛАТФОРМА», г. Ижевск
Удостоверение о повышении квалификации 000000056666 от 16.06.2023 г, «Информационно-коммуникационные технологии», 144 часа, ООО «Академия ГОСАТТЕСТАЦИИ», 16.06.2023 г.
Удостоверение о повышении квалификации 000000056697 от 04.07.2023 г, «Технологии цифровой экономики в профессиональной деятельности», 144 часа, ООО «Академия ГОСАТТЕСТАЦИИ», 04.07.2023 г
Проведена проверка знаний работников по программе «Оказание первой помощи пострадавшим в образовательной организации», протокол №1282.82-ПМ от 06.07.2023, 16 часов, ООО «Академия ГОСАТТЕСТАЦИИ», 06.07.2023 г.</t>
  </si>
  <si>
    <t xml:space="preserve">Диплом о профессиональной переподготовке, №00000038028 от 13.11.2019, «Курс профессиональной переподготовки «Теория и методика преподавания иностранных языков в профессиональном образовании: английский, немецкий, французский», квалификация преподаватель иностранного языка, 500 часов, ООО «Инфоурок», г. Смоленск.
Диплом о профессиональной переподготовке, № 772409178635 от 20.11.2020, «Методика преподавания и современные образовательные технологии», 504 часа, ФГБОУ ДПО «Российская академия кадрового обеспечения агропромышленного комплекса», г. Москва.
Диплом о профессиональной переподготовке, № 000000093777 от 21.04.2021, «Математика и информатика: теория и методика преподавания в образовательной организации», 470 часов, ООО «Инфоурок», г. Смоленск.
Диплом о профессиональной переподготовке, № 000000113267 от 27.11.2021, «История и обществознание: теория и методика преподавания в образовательной организации», 470 часов, ООО «Инфоурок», г. Смоленск.
Диплом о профессиональной переподготовке 000000151850 от 24.08.2022, «Философия: теория и методика преподавания в образовательной организации», 540 часов, ООО «Инфоурок», г. Смоленск.
Удостоверение о повышении квалификации, №772410815695 от 03.07.2020, «Образовательные технологии и инновации в образовании», 72 часа, ФГБОУ ДПО «РАКО АК» г. Москва. 
Удостоверение о повышении квалификации, ПК № 00153234 от 14.10.2020, «Оказание первой помощи детям и взрослым», 180 часов, ООО «Инфоурок». 
Удостоверение о повышении квалификации, № 823200006833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г.Ялта. 
Удостоверение о повышении квалификации, № 700800056777 от 25.12.2020 «Передовые технологии обучения в непрерывном образовании», 72 часа, Томский Государственный университет.
Удостоверение о повышении квалификации 000000056692 от 04.07.2023 г, «Технологии цифровой экономики в профессиональной деятельности», 144 часа, ООО «Академия ГОСАТТЕСТАЦИИ», 04.07.2023 г.
</t>
  </si>
  <si>
    <t>Кулёмина Анастасия Павловна (в декретном отпуске)</t>
  </si>
  <si>
    <t>Должность преподаватель</t>
  </si>
  <si>
    <t xml:space="preserve">1. Высшее образование - бакалавриат по направлению подготовки Математика, квалификация бакалавр.
2. Высшее образование - магистр по направлению подготовки 13.04.02 Электроэнергетика и электротехника, квалификация магистр
</t>
  </si>
  <si>
    <t>Удостоверение о повышении квалификации, № 700800056764 от 25.12.2020, «Передовые технологии обучения в непрерывном образовании», 72 часа, Томский государственный университет, г.Томск</t>
  </si>
  <si>
    <t xml:space="preserve">Диплом о профессиональной переподготовке, № 482411483043 от 02.08.2020, «Педагогика и методика преподавания математики и физики в образовательной организации», квалификация учитель математики и физики, 1100 часов, ООО «ВНОЦ «СОТех», г. Липецк.
Диплом о профессиональной переподготовке № 182413852177 от 20.01.2023 г. «Педагогическое образование: теория и методика преподавания физической культуры в образовательных организациях в соответствии с ФГОС», квалификация «Преподаватель физической культуры», 520 часов, АНО ДПО «ПЛАТФОРМА», г.Ижевск
Проведена проверка знаний работников по программе «Обучение оказанию первой помощи пострадавшим», протокол №313-П от 01.11.2022, 16 часов, АНО ДПО «ПЛАТФОРМА», г.Ижевск
Удостоверение о повышении квалификации 000000056683 от 04.07.2023 г, «Технологии цифровой экономики в профессиональной деятельности», 144 часа, ООО «Академия ГОСАТТЕСТАЦИИ», 04.07.2023 г.
</t>
  </si>
  <si>
    <t>Козицкая Оксана Ивановна</t>
  </si>
  <si>
    <t>Высшее образование - специалитет; специальность – «Украинский язык и литература» квалификация - учитель украинского языка и литературы, зарубежной литературы, практический психолог.</t>
  </si>
  <si>
    <t xml:space="preserve">Диплом о профессиональной переподготовке, № 14 037525 от 25.06.2005,«Филология. Русский язык и литература», 432 часа, ГБОУ ДПО «КРИППО», г. Симферополь.
Диплом о профессиональной переподготовке: «История: теория и методика преподавания в образовательных организациях», квалификация: учитель, преподаватель истории, 720 часов, №182417746444 АНО ДПО «ПЛАТФОРМА», г. Ижевск, 29.10.2022
Удостоверение о повышении квалификации, № 772410815690 от 03.07. 2020, «Образовательные технологии и инновации в образовании», 72 часа, ФГБОУ ДПО «РАКО АК», г. Москва.
Удостоверение о повышении квалификации, № 182413051999 от 08.11.2020, «Методы преподавания русского языка и литературы и мониторинг эффективности обучения в условиях реализации ФГОС СПО и ФГОС СПО», 144 часа, АНО ДПО «ПЛАТФОРМА»,  г. Ижевск. 
Удостоверение о повышении квалификации, № 700800056759 от 25.12.2020 «Передовые технологии обучения в непрерывном образовании», 72 часа, Томский Государственный университет.
Проведена проверка знаний работников по программе «Обучение оказанию первой помощи пострадавшим», протокол №313-ПМ, 16 часов, АНО ДПО «ПЛАТФОРМА», г.Ижевск,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Удостоверение о повышении квалификации 000000056675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</si>
  <si>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 772407828541 от 26.08.2018, «Педагогическое образование: учитель истории», квалификация Учитель истории, 280 часов, АНО ДПО «ФИПКиП», г. Москва
Диплом о профессиональной переподготовке, № 772408762553 от 26.03.2019, «Педагогическое образование: преподаватель философии», квалификация Преподаватель философии, 280 часов, АНО ДПО «ФИПКиП», г. Москва.
Диплом о профессиональной переподготовке, № 772417619427 от 21.08.2022, «Педагогическое образование: учитель физики», 280 часов, АНО ДПО «ФИПКиП», г. Москва
Удостоверение о повышении квалификации, № 772410815698 от 03.07.2020, «Образовательные технологии и инновации в образовании», 72 часа, ФГБОУ ДПО, «РАКО АК»,  г. Москва.
Удостоверение о повышении квалификации, №182413052003 от 08.11.2020, «Методы преподавания химии и мониторинг эффективности обучения в условиях реализации ФГОС СОО», 144 часа, АНО ДПО «ПЛАТФОРМА», г. Ижевск.
Удостоверение о повышении квалификации №000000018957 от 29.10.2022, «Методика преподавания дисциплины «Химия» с учетом профессиональной направленности основных образовательных программ СПО», 108 часа, АНО ДПО «ПЛАТФОРМА», г. Ижевск, 12.10.2022-29.10.2022
Проведена проверка знаний работников по программе «Обучение оказанию первой помощи пострадавшим», протокол №313-П, 16 часов, АНО ДПО «ПЛАТФОРМА», г.Ижевск, 01.11.2022 г
Удостоверение о повышении квалификации 000000056679 от 04.07.2023 г, «Технологии цифровой экономики в профессиональной деятельности», 144 часа, ООО «Академия ГОСАТТЕСТАЦИИ», 04.07.2023 г.
</t>
  </si>
  <si>
    <t>Высшее - образование - магистратура, направление подготовки - 06.04.01 Биология; квалификация -магистр</t>
  </si>
  <si>
    <t xml:space="preserve">Диплом о профессиональной переподготовке, № 772409178592 от 30.09.2020, «Менеджмент в ветеринарии», 504 часа, ФГБОУ ДПО «РАКО АПК», г.Москва.
Удостоверение о повышении квалификации, № 772410815725 от 03.07. 2020, «Автоматизированные информационные системы в АПК», 72 часа, ФГБОУ ДПО «РАКО АК»,  г. Москва.
Удостоверение о повышении квалификации, № 182413052002 от 08.11.2020, «Методы преподавания биологии и мониторинг эффективности обучения в условиях реализации ФГОС СОО» , 144 часа, АНО ДПО «ПЛАТФОРМА», г. Ижевск.
Удостоверение о повышении квалификации, № 382413289589 от 30.12.2020, «Современные технологии непрерывного обучения», 72 часа, ФГБОУ ВО «Байкальский государственный университет» Институт повышения квалификации, г. Иркутск.
Проведена проверка знаний работников по программе «Обучение оказанию первой помощи пострадавшим», протокол №313-П, 16 часов, АНО ДПО «ПЛАТФОРМА», г. Ижевск, 01.11.2022 г
Удостоверение о повышении квалификации 000000056693 от 04.07.2023 г, «Технологии цифровой экономики в профессиональной деятельности», 144 часа, ООО «Академия ГОСАТТЕСТАЦИИ», 04.07.2023 г.
</t>
  </si>
  <si>
    <t>Сахащик Екатерина Юрьевна</t>
  </si>
  <si>
    <t>Высшее образование - магистратура, направление подготовки - 35.04.04 Агрономия, квалификация - магистр 35.04.04 Агрономия</t>
  </si>
  <si>
    <t xml:space="preserve">Удостоверение о повышении квалификации №000000018952 от 29.10.2022, «Реализация образовательных программ с применением электронного обучения и дистанционных образовательных технологий», 144 часа, АНО ДПО «ПЛАТФОРМА», г. Ижевск, 12.10.2022-29.10.2022
Проведена проверка знаний работников по программе «Обучение оказанию первой помощи пострадавшим», 16 часов, протокол №313-П-2022, 01.11.2022 г, АНО ДПО «ПЛАТФОРМА», г. Ижевск
Удостоверение о повышении квалификации № 820400027067 от 13.05.22,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г. Симферополь
Удостоверение о повышении квалификации № 782418737130 от 09.12.2023, «Практика создания тестов в СДО Moodle» 18 часов, ЧПОУ «ЦПДО ЛАНЬ», г.Санкт-Петербург
Удостоверение о повышении квалификации ПК № СЦ 0014140 от 18.01.2023, «Охрана труда», 72 часа, ООО «Столичный центр образовательных технологий», г. Москва
</t>
  </si>
  <si>
    <t xml:space="preserve">Диплом о профессиональной переподготовке, ДСК № 084513 от 16.12.2005, специальность агрономия, квалификация агроном – педагог, педагогический факультет. НАУ.
Диплом о профессиональной переподготовке ПП № 000018 от 30.08.2016, «Менеджмент в сфере образования», ООО «КОЛЛЕКЦИЯ ОБРАЗОВАТЕЛЬНЫХ РЕСУРСОВ», г. Челябинск.
Удостоверение № И-601224 о повышении квалификации, № 30000000657 от 07.11.2020, обучение по оказанию первой помощи пострадавшим в образовательной организации», 16 часов, комиссия АНО ДПО «ПЛАТФОРМА».
Удостоверение о повышении квалификации, № 823200006788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г.Ялта. 
Удостоверение о повышении квалификации, № 700800056771 от 25.12.2020 «Передовые технологии обучения в непрерывном образовании», 72 часа, Томский Государственный университет.
Удостоверение о повышении квалификации, № 782415391704 от 11.11.2021, «Мастер по созданию тестов в СДО Moodle», 36 часов, ЧПОУ «ЦПДО ЛАНЬ», г. Санкт-Петербург.
Удостоверение о повышении квалификации, ПК № 00251912 от 17.11.2021, «Применение интерактивных образовательных платформ на примере платформы Moodlе», 36 часов, ООО «Инфоурок», г. Смоленск.
Проведена проверка знаний работников по программе «Обучение оказанию первой помощи пострадавшим», протокол №313-П, 16 часов, АНО ДПО «ПЛАТФОРМА», г. Ижевск, 09.11.2022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ООО «Инфоурок», г.Смоленск, 18.01.2023 – 01.03.2023
Удостоверение о повышении квалификации №00487941 от 01.03.2023 г., «Курс повышения квалификации «Куратор учебной группы в рамках реализации Федерального проекта «Профессионалитет», 180 часов
Удостоверение о повышении квалификации 000000056690 от 04.07.2023 г, «Технологии цифровой экономики в профессиональной деятельности», 144 часа, ООО «Академия ГОСАТТЕСТАЦИИ», 04.07.2023 г.
</t>
  </si>
  <si>
    <t>Козодаев Валерий Федорович</t>
  </si>
  <si>
    <t xml:space="preserve">Высшее образование - магистратура, направление подготовки - 35.04.06 Агроинженерия, квалификация -магистр
</t>
  </si>
  <si>
    <t xml:space="preserve">Диплом о профессиональной переподготовке, ПП № 0000067 от 17.04.2017, « Педагогическая деятельность в образовательных организациях среднего общего и среднего профессионального образования», 504 часа. Учебный центр ООО «КОЛЛЕКЦИЯ ОБРАЗОВАТЕЛЬНЫХ РЕСУРСОВ», г. Челябинск.
Диплом о профессиональной переподготовке: «Электротехнические системы в агропромышленном комплексе: теория и методика преподавания в образовательных организациях», квалификация: преподаватель дисциплин по специальности «Электротехнические системы в агропромышленном комплексе», 520 часов, № 182420180076, ООО «Академия ГОСАТТЕСТАЦИИ», 16.06.2023 г.
Удостоверение о повышении квалификации, № 823200006667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700800056760 от 25.12.2020 «Передовые технологии обучения в непрерывном образовании», 72 часа, Томский Государственный университет.
Удостоверение о повышении квалификации, № 182407880591 от 30.01.2021, «Технологические процессы ремонтного производства», 72 часа, АНО ДПО «ПЛАТФОРМА».
Удостоверение о повышении квалификации, № 182407880591 от 21.01.2021, «Подготовка тракторов и сельскохозяйственных машин и механизмов к работе», 72 часа, АНО ДПО «ПЛАТФОРМА».
Проведена проверка знаний работников по программе «Обучение оказанию первой помощи пострадавшим», протокол №313-ПМ, 16 часов, АНО ДПО «ПЛАТФОРМА», г.Ижевск,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 АНО ДПО «ПЛАТФОРМА», г.Ижевск, 09.11.2022 г
Удостоверение о повышение квалификации №ПК 00532858 Цифровая грамотность педагога. Дистанционные технологии обучения, 108 часов, ООО «Инфоурок», 21.06.2023 г.
Удостоверение о повышении квалификации 000000056688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</si>
  <si>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 612403323900 от 30.09.2016, «Педагогика и психология общего и среднего профессионального образования, 290 часов, Институт переподготовки кадров агробизнеса ФГБОУ ВО «Донской государственный аграрный университет, г. Новочеркасск.
Диплом о профессиональной переподготовке, № 000000032120 от 21.08.2019, «Философия: теория и методика преподавания в образовательной организации», квалификация преподаватель философии, 300 часов, ООО «Инфоурок», г. Смоленск.
Удостоверение о повышении квалификации, № 662406948194 от 17.02. 2018, «Применение дистанционных образовательных технологий в учебном процессе» ,72 часа, ООО «Высшая школа делового администрирования», г. Екатеринбург.
Удостоверение о повышении квалификации, № б/н от 01.11.2017, «Основы бизнес планирования», 48 часов, ООО «Оптимум», г. Симферополь.
Удостоверение о повышении квалификации, № б/н от 01.11.2017,  «Основы предпринимательской деятельности», 48 часов, ООО «Оптимум», г. Симферополь.
Удостоверение о повышении квалификации, № 672700010309 от 19.06.2019, «Инклюзивное образование: Психолого-педагогические аспекты в условиях реализации ФГОС», 72 часа. ООО «Мультиурок», г. Смоленск.
Удостоверение о повышении квалификации, № 744736770101 от 15.10.2019, «Охрана труда», 40 часов, ЧОУ ДПО «КОЛЛЕКЦИЯ ОБРАЗОВАТЕЛЬНЫХ РЕСУРСОВ», г. Челябинск.
Удостоверение о повышении квалификации, № 744736770080 от 15.10.2019, «Оказание первой помощи в образовательных учреждениях», 36 часов, ЧОУ ДПО «КОЛЛЕКЦИЯ ОБРАЗОВАТЕЛЬНЫХ РЕСУРСОВ», г. Челябинск.
Удостоверение о повышении квалификации, № 772410815699 от 03.07.2020, «Образовательные технологии и инновации в образовании», 72 часа, ФГБОУ ДПО, «РАКО АК» г. Москва
Удостоверение о повышении квалификации, № 182413052051 от 24.11.2020, «Педагогические технологии и конструирование образовательного и воспитательного процесса в условиях реализации ФГОС (по уровням образования и предметным областям) по предметной области «Экономика и управление» 144 часа, Автономная некоммерческая организация дополнительного профессионального образования «Платформа», г.Ижевск 
Удостоверение № И-400681 о повышении квалификации, № 40000000682 от 06.11.2020, обучение по оказанию первой помощи пострадавшим в образовательной организации», 16 часов, комиссия 
Удостоверение о повышении квалификации, № 662406948194 от 17.02. 2018, «Применение дистанционных образовательных технологий в учебном процессе» ,72 часа, ООО «Высшая школа делового администрирования», г. Екатеринбург.
Удостоверение о повышении квалификации, № б/н от 01.11.2017, «Основы бизнес планирования», 48 часов, ООО «Оптимум», г. Симферополь.
Удостоверение о повышении квалификации, № 772410815699 от 03.07.2020, «Образовательные технологии и инновации в образовании», 72 часа, ФГБОУ ДПО, «РАКО АК» г. Москва
Удостоверение о повышении квалификации, № 182413052051 от 24.11.2020, «Педагогические технологии и конструирование образовательного и воспитательного процесса в условиях реализации ФГОС (по уровням образования и предметным областям) по предметной области «Экономика и управление» 144 часа, Автономная некоммерческая организация дополнительного профессионального образования «Платформа», г.Ижевск 
Удостоверение № И-400681 о повышении квалификации, № 40000000682 от 06.11.2020, обучение по оказанию первой помощи пострадавшим в образовательной организации», 16 часов, комиссия 
АНО ДПО «ПЛАТФОРМА». Удостоверение о повышении квалификации, № 700800056782 от 25.12.2020 «Передовые технологии обучения в непрерывном образовании», 72 часа, Томский Государственный университет.
Удостоверение о повышении квалификации, № 782415391239 от 08.11.2021, «Мастер по созданию тестов в СДО Moodle», 36 часов, ЧПОУ «ЦПДО ЛАНЬ», г. Санкт-Петербург
Удостоверение о повышении квалификации, № 820400027070 от 13 мая,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имени Февзи Якубова», г. Симферополь.
Удостоверение о повышении квалификации, 000000011418 от 20.07.2022, «Проектирование и организация учебных занятий в системе среднего профессионального образования. Содержание и методические аспекты преподавания учебной дисциплины «Философия», 108 часов, АНО ДПО «ПЛАТФОРМА», г. Ижевск.
Проведена проверка знаний работников по программе «Обучение оказанию первой помощи пострадавшим», протокол №313-П от 01.11.2022 г, 16 часов, АНО ДПО «ПЛАТФОРМА», г. Ижевск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от 09.11.2022 г, 40 часов, АНО ДПО «ПЛАТФОРМА», г. Ижевск
Удостоверение о повышении квалификации 000000056671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</si>
  <si>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ДСК № 084533 от 16.12.2005, специальность: экономика предприятий, квалификация экономист-педагог, педагогический факультет, НАУ.
Диплом о профессиональной переподготовке, №770300019373 от 10.01.2018, «Информационные технологии в профессиональной деятельности: теория и методика преподавания в образовательной организации», 600 часов. Учебный центр ООО «Профессионал», г. Москва.
Диплом о профессиональной переподготовке, 772409178643 от 20.11.2020, «Методика преподавания и современные образовательные технологии», 504 часа, ФГБОУ ДПО «Российская академия кадрового обеспечения агропромышленного комплекса», г.Москва.
Удостоверение о повышении квалификации, № 772410815728 от 03.07.2020, «Автоматизированные информационные системы в АПК», 72 часа, ФГБОУ ДПО «РАКО АК», г. Москва.
Удостоверение о повышении квалификации, № 100000000121 (И-100120), от 03.11.2020, «Обучение по оказанию первой помощи пострадавшим в образовательной организации», 72 часа, АНО ДПО «ПЛАТФОРМА».  
Удостоверение о повышении квалификации, № 823200006963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823200007147 от 25.12.2020, «Организационные и психолого-педагогические основы деятельности эксперта конкурса профессионального мастерства Абилимпикс»,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 700800056790 от 25.12.2020 «Передовые технологии обучения в непрерывном образовании», 72 часа, Томский Государственный университет.
Удостоверение о повышении квалификации, № 382413289769 от 30.12.2020, «Современные технологии непрерывного обучения», 72 часа, ФГБОУ ВО «Байкальский государственный университет» Институт повышения квалификации.
Удостоверение о повышении квалификации, № 782415391892 от 17.11.2021, «Мастер по созданию тестов в СДО Moodle», 36 часов, ЧПОУ «ЦПДО ЛАНЬ», г. Санкт-Петербург.
Удостоверение о повышении квалификации, № ДК77030 от 01.04.2022, «Новые информационные технологии в образовании», 16 часов, ЧОУ ДПО «1С-Образрование»
Удостоверение о повышении квалификации, № 820400027095 от 13.05.2022,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имени Февзи Якубова»
Удостоверение о повышении квалификации, 160300048256 от 04.07.2022, «Внедрение цифровых технологий в образовательные программы», 144 часа, АНО ВО «Университет Иннополис», г. Иннополис
Удостоверение о повышении квалификации №000000018959 от 29.10.2022, «Информационные технологии в профессиональной деятельности», 108 часов,  АНО ДПО «ПЛАТФОРМА», г. Ижевск, 12.10.2022-29.10.2022
Проведена проверка знаний работников по программе «Обучение оказанию первой помощи пострадавшим», протокол №313-П, 16 часов, АНО ДПО «ПЛАТФОРМА», г. Ижевск, 01.11.2022 г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t>
  </si>
  <si>
    <t>Крамская Алла Владимировна</t>
  </si>
  <si>
    <t>Высшее образование - специалитет, специальность – «Технология производства и переработки продукции животноводства», квалификация - инженер-технолог по производству и переработки продукции животноводства</t>
  </si>
  <si>
    <t xml:space="preserve">Диплом о профессиональной переподготовке 12 ДСК № 235929 от12.12.2012, специальность: зооинженерия,  квалификация зооинженера-педагога, педагогический факультет НУБ и П Украины.
Удостоверение о повышении квалификации, № 823200006688 от 30.11.2020, «Организационные и психолого-педагогические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 Вернадского», г. Ялта.
Удостоверение № И-601224 о повышении квалификации, № 600000001225 от 11.11.2020, «Обучение по оказанию первой помощи пострадавшим в образовательной организации», 72 часа, Комиссия АНО ДПО «ПЛАТФОРМА».
Удостоверение о повышении квалификации, № 700800056762 от 25.12.2020, «Передовые технологии обучения в непрерывном образовании», 72 часа, Томский государственный университет
Удостоверение о повышении квалификации, № 040000125548 от 22.12.2020, «Управление персоналом в государственных и муниципальных учреждениях», 72 часа, ФГБОУ ВО «Московский государственный университет технологий и управления имени К.Г. Разумовского (ПКУ)
Удостоверение о повышении квалификации, № 382413289455 от 30.12.2020, «Современные технологии непрерывного обучения», 72 часа, ФГБОУ ВО «Байкальский государственный университет» Институт повышения квалификации, г. Иркутск.
Удостоверение о повышении квалификации, № 182413849725 от 04.02.2021, «Кормление сельскохозяйственных животных и кормопроизводство», 72 часа, АНО ДПО «ПЛАТФОРМА», г. Ижевск.
Удостоверение о повышении квалификации, № 182415696087 от 01.12.2021, «Ресурсосберегающие инновационные агротехнологии в кормопроизводстве и кормлении сельскохозяйственных животных», 144 часа, АНО ДПО «ПЛАТФОРМА», г. Ижевск.
Удостоверение о повышении квалификации, № 820400018602 от 10.12.2021, «Содержание и методика преподавания курса финансовой грамотности различным категориям обучающихся», 72 часа, ГБОУВО РК «Крымский инженерно-педагогический университет им. Февзи Якубова», г. Симферополь
Удостоверение о повышении квалификации  № 823200000432 от 27.12.2021 ,  «Противодействие коррупции в органах государственной власти и местного самоуправления», 36 часов, ФГАОУ ВО "Крымский федеральный университет имени В.И. Вернадского", г. Симферополь 
Удостоверение о повышении квалификации, 160300049293 от 04.07.2022, «Цифровые технологии в преподавании профильных дисциплин», 144 часа, АНО ВО «Университет Иннополис», г. Иннополис
Проведена проверка знаний работников по программе «Обучение оказанию первой помощи пострадавшим», протокол №313-ПМ, 16 часов, АНО ДПО «ПЛАТФОРМА», г. Ижевск, 01.11.2022 г
Удостоверение о повышении квалификации №340000185075 от 28.11.2022 г., "Профилактика и противодействие коррупции ( с применением дистанционно-образовательных технологий) , 36 часов, ФГАОУ ВО "КФУ  имени В.И. Вернадского
Удостоверение о повышении квалификации № 340000419447 от 16.07.2022 г , Воспитательная деятельность в учреждениях среднего профессионального образования, 132 часа, ФГБОУ "Международный детский центр "Артек"
</t>
  </si>
  <si>
    <t>Свидетельство, № 93 – ПФ от 30.07.1981, по специальности агрономия, квалификация преподаватель сельскохозяйственных техникумов и школ, педагогический факультет Украинской ордена Трудового Красного Знамени сельскохозяйственной академии, г. Киев.
Удостоверение о повышении квалификации, № 772410815693 от 03.07. 2020, «Образовательные технологии и инновации в образовании», 72 часа ФГБОУ ДПО «РАКО АК», г. Москва.
Удостоверение о повышении квалификации, № 700800056772 от 25.12.2020 «Передовые технологии обучения в непрерывном образовании», 72 часа, Томский Государственный университет.
Удостоверение о повышении квалификации 000000056691 от 04.07.2023 г, «Технологии цифровой экономики в профессиональной деятельности», 144 часа, ООО «Академия ГОСАТТЕСТАЦИИ», 04.07.2023 г.
Проведена проверка знаний работников по программе «Оказание первой помощи пострадавшим в образовательной организации», протокол №1282.82-ПМ от 06.07.2023, 16 часов, ООО «Академия ГОСАТТЕСТАЦИИ», 06.07.2023 г.</t>
  </si>
  <si>
    <t>Петриченко Анна Олеговна</t>
  </si>
  <si>
    <t xml:space="preserve">Диплом о профессиональной переподготовке, ПП № 0000070 от 17.04.2017,  «Педагогическая деятельность в образовательных организациях среднего общего и среднего профессионального образования,  504 часа, Учебный центр ООО «КОЛЛЕКЦИЯ ОБРАЗОВАТЕЛЬНЫХ РЕСУРСОВ», г. Челябинск.
Удостоверение о повышении квалификации, Ф № 056327 от 11.02.2019, «Система современных педагогических технологий, обеспечивающих обучение в информационно-образовательной среде», 72 часа, ООО «Центр онлайн-обучения Нетология-групп», г. Москва.
Удостоверение о повышении квалификации, Ф № 056327 от 11.02.2019,  «Работа классного руководителя в рамках реализации ФГОС», 72 часа, ООО «Центр онлайн-обучения Нетология-групп».
Удостоверение о повышении квалификации, №772410815696 от 03.07.2020,  «Образовательные технологии и инновации в образовании», 72 часа, ФГБОУ ДПО «РАКО АК», г. Москва.
</t>
  </si>
  <si>
    <t xml:space="preserve">Удостоверение о повышении квалификации, № 823200005701 от 25.11.2020, «Использование электронной информационно-образовательной среды в образовательном процессе образовательных учреждений высшего образования», 32 часа, ФГАОУ ВО «Крымский федеральный университет имени В.И. Вернадского», г. Симферополь
Удостоверение о повышении квалификации, № 823200006884 от 30.11.2020, "Организационные и психолого-педагогические основы инклюзивного высшего образования", 72 часа,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 700800056783 от 25.12.2020, «Передовые технологии обучения в непрерывном образовании», 72 часа, Томский Государственный университет.
Проведена проверка знаний работников по программе «Оказание первой помощи пострадавшим в образовательной организации», Протокол №1282.82-ПМ от 06.07.2023, 16 часов, ООО «Академия ГОСАТТЕСТАЦИИ»
</t>
  </si>
  <si>
    <t>Доля ставки</t>
  </si>
  <si>
    <t xml:space="preserve">Диплом о профессиональной переподготовке, ДСК № 029884 от 20.12.2005, специальность: экономика предприятий, квалификация экономист-педагог, педагогический факультет, НАУ.
Диплом о профессиональной переподготовке, № 482410054775 от 01.12.2019, «Профессиональная деятельность в сфере основного и среднего образования: учитель Обществознания в соответствии с ФГОС», 260 часов, квалификация Учитель Обществознания, ВНОЦ «СОТ», г. Липецк.
Удостоверение о повышении квалификации, № 772410815680 от 03.07.2020 . «Образовательные технологии и инновации в образовании»,72 часа, ФГБОУ ДПО «РАКО АК», г. Москва.
Удостоверение о повышении квалификации, № 182413052052 от 24.11.2020, «Педагогические технологии и конструирование образовательного и воспитательного процесса в условиях реализации ФГОС (по уровням образования и предметным областям)по предметной области «Экономика и управление» 144 часа, Автономная некоммерческая организация дополнительного профессионального образования «Платформа», г.Ижевск.
Удостоверение о повышении квалификации, № 700800056728 от 25.12.2020 «Передовые технологии обучения в непрерывном образовании», 72 часа, Томский Государственный университет.
Проведена проверка знаний работников по программе «Обучение оказанию первой помощи пострадавшим», протокол №313-ПМ от 01.11.2022 г, 16 часов, АНО ДПО «ПЛАТФОРМА», г. Ижевск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от 09.11.2022 г, 40 часов, АНО ДПО «ПЛАТФОРМА», г. Ижевск
Удостоверение о повышении квалификации 000000056684 от 04.07.2023 г, «Технологии цифровой экономики в профессиональной деятельности», 144 часа, ООО «Академия ГОСАТТЕСТАЦИИ», 04.07.2023 г.
</t>
  </si>
  <si>
    <t xml:space="preserve">Диплом о профессиональной переподготовке, № 770300000836 от 21.09.2016, «Обществознание: теория и методика преподавания в образовательной организации», квалификация: учитель обществознания, 300 часов. ООО Учебный центр «Профессионал», г. Москва.
Диплом о профессиональной переподготовке №182417746445 от 29.10.2022, «Философия: теория и методика преподавания в образовательных организациях», квалификация: учитель, преподаватель истории 720 часов, АНО ДПО «ПЛАТФОРМА», г. Ижевск
Удостоверение о повышении квалификации, № б/н от 15.04.2020, «ФГОС общего образования: формирование универсальных учебных действий на уроке биологии», 72 часа, ООО «Инфоурок», г. Смоленск
Удостоверение о повышении квалификации, № 1134 от 24.05.2020, прошла обучение и проверку знаний по программе обучения по охране труда, 40 часов, ООО «Инфоурок», г. Смоленск.
Удостоверение о повышении квалификации, № 772410815681 от 03.07.2020, «Образовательные технологии и инновации в образовании», 72 часа, ФГБОУ ДПО «РАКО АК», г. Москва.
Удостоверение о повышении квалификации, № 823200003642 от 30.11.2020 г. «Организационные и психолого-педагогические основы инклюзивного высшего образования», 72 часа,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№3000000696, протокол №1474.50-ПМ от 12.11.2020 г Обучение по оказанию первой помощи пострадавшим в образовательной организации, 72 часа, АНО ДПО «ПЛАТФОРМА», г. Ижевск
Удостоверение о повышении квалификации, № 700800056730 от 25.12.2020 «Передовые технологии обучения в непрерывном образовании», 72 часа, Томский Государственный университет.
Удостоверение о повышении квалификации ПК№00474853 от 01.02.2022, «Теология. Новые религиозные движения», 72 часа, ООО «Инфоурок», г.Смоленск
Удостоверение о повышении квалификации 000000056677 от 04.07.2023 г, «Технологии цифровой экономики в профессиональной деятельности», 144 часа, ООО «Академия ГОСАТТЕСТАЦИИ», 04.07.2023 г.
</t>
  </si>
  <si>
    <t>Диплом НТ № 994773 от 04.07.1993, «Зооветеринария», квалификация зооветтехника-организатора, Прибрежненский совхоз-техникум.
Диплом о профессиональной переподготовке, № 612403323892 от 30.09.2016, «Педагогика и психология общего и среднего профессионального образования», 290 часов, Институт переподготовки кадров агробизнеса ФГБОУ ВО «Донской государственный аграрный университет  г. Новочеркасск.
Диплом о профессиональной переподготовке, ПП № 001083 от 07.09.2018, «Преподаватель безопасности жизнедеятельности (БЖД) и основ безопасности жизнедеятельности (ОБЖ)», квалификация преподаватель, 520 часов, ООО учебный центр «Профакадемия», г. Москва.
Удостоверение о повышении квалификации, № 772410815711 от 03.07.2020, «Автоматизированные информационные системы в АПК», 72 часа, ФГБОУ ДПО «РАКО АК», г. Москва. 
Удостоверение о повышении квалификации, № 700800056734 от 25.12.2020 «Передовые технологии обучения в непрерывном образовании», 72 часа, Томский Государственный университет.
Удостоверение о повышении квалификации, № 182414192360 от 11.03.2021, «Зоогигиена с основами ветеринарии. Организация проведения профилактических, ветеринарно-санитарных мероприятий», 144 часа, Автономная некоммерческая организация ДПО «ПЛАТФОРМА», г. Ижевск.
Удостоверение о повышении квалификации, 160300048910 от 04.07.2022, «Цифровые технологии в преподавании профильных дисциплин», 144 часа, АНО ВО «Университет Иннополис», г. Иннополис
Проведена проверка знаний работников по программе «Обучение оказанию первой помощи пострадавшим», протокол №313-ПМ, 16 часов АНО ДПО «ПЛАТФОРМА», г. Ижевск, 01.11.2022 г</t>
  </si>
  <si>
    <t xml:space="preserve">Диплом о профессиональной переподготовке, № 14037987, от 25.06.2015, «Филология. Русский язык и литература», 432 часа, ГБОУ ДПО РК КРИППО, г. Симферополь.
Диплом о профессиональной переподготовке: «История: теория и методика преподавания в образовательных организациях», квалификация: учитель, преподаватель истории, 720 часов, №182417746445, АНО ДПО «ПЛАТФОРМА», г.Ижевск, 29.10.2022
Удостоверение о повышении квалификации, № 772410815687, от 03.07.2020, «Образовательные технологии и инновации в образовании», 72 часа, ФГБОУ ДПО «РАКО АК», г. Москва.
Удостоверение № И-601508 о повышении квалификации, № 600000001509  от 17.11.2020, «Обучение по оказанию первой помощи пострадавшим в образовательной организации», 72 часа, АНО ДПО «ПЛАТФОРМА». 
Удостоверение о повышении квалификации, № 700800056752 от 25.12.2020 «Передовые технологии обучения в непрерывном образовании», 72 часа, Томский Государственный университет.
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 протокол №351-О, 40 часов АНО ДПО «ПЛАТФОРМА», г.Ижевск, 09.11.2022 г
Удостоверение о повышении квалификации №150000258073 от 01.12.2022 г. «Методика преподавания общеобразовательной дисциплины «Родная литература» (русская) с учетом профессиональной направленности основных образовательных программ среднего профессионального образования», 40 часов, Академия реализации государственной политики и профессионального развития работников образования Министерства просвещения  Российской Федерации, г.Москва, 28.10.2022 – 01.12.2022 г.
Удостоверение о повышении квалификации 000000056676 от 04.07.2023 г, «Технологии цифровой экономики в профессиональной деятельности», 144 часа, ООО «Академия ГОСАТТЕСТАЦИИ», 04.07.2023 г.
</t>
  </si>
  <si>
    <t xml:space="preserve">Удостоверение о повышении квалификации, № 772410815688 от 03.07. 2020, «Образовательные технологии и инновации в образовании», 72 часа, ФГБОУ ДПО «РАКО АК», г. Москва.
Удостоверение о повышении квалификации, № 182413051994 от 08.11.2020, «Методы преподавания физической культуры и мониторинг эффективности обучения в условиях реализации ФГОС СОО и ФГОС СПО», 144 часа, АНО ДПО «ПЛАТФОРМА», г. Ижевск. 
Удостоверение о повышении квалификации, № 700800056755 от 25.12.2020 «Передовые технологии обучения в непрерывном образовании», 72 часа, Томский Государственный университет.
Удостоверение о повышении квалификации 000000056687 от 04.07.2023 г, «Технологии цифровой экономики в профессиональной деятельности», 144 часа, ООО «Академия ГОСАТТЕСТАЦИИ», 04.07.2023 г.
Проведена проверка знаний работников по программе «Оказание первой помощи пострадавшим в образовательной организации», протокол №1282.82-ПМ от 06.07.2023, 16 часов, ООО «Академия ГОСАТТЕСТАЦИИ», 06.07.2023 г.
</t>
  </si>
  <si>
    <t>Государственная итоговая аттестация (демонстрационный экзамен)</t>
  </si>
  <si>
    <t>Конев Владимир Александрович</t>
  </si>
  <si>
    <t>по договору ГПХ</t>
  </si>
  <si>
    <t>Малык Сергей Иванович</t>
  </si>
  <si>
    <t>Мищенко Михаил Михайлович</t>
  </si>
  <si>
    <t>Ростова Елизавета Николаевна</t>
  </si>
  <si>
    <t>Высшее образование - аспирантура, направление подготовки 35.06.01 Сельское хозяйство, квалификация - "Исследователь. Преподаватель - исследователь"</t>
  </si>
  <si>
    <t>Польченко Андрей Григорьевич</t>
  </si>
  <si>
    <t>должность - старший менеджер АО Щёлково агрохим Крымское представительство, учёная степень – нет; ученое звание - нет</t>
  </si>
  <si>
    <t>должность - агроном ООО «ЧСП Каракаш Агро», учёная степень – нет; ученое звание - нет</t>
  </si>
  <si>
    <t>Должность -начальник управления по экономическому развитию, аграрной и инвестиционной политики администрации Сакского района;  учёная степень – нет; ученое звание - нет</t>
  </si>
  <si>
    <t>Должность - научный сотрудник ФГБУ Науки «Научно-исследовательский институт сельского хозяйства», учёная степень – нет; ученое звание - нет</t>
  </si>
  <si>
    <t>должность - менеджер ООО «АГРО ЛИДЕР КРЫМ», учёная степень – нет; ученое звание -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</si>
</sst>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ont>
    <font>
      <sz val="11"/>
      <color theme="1"/>
      <name val="Calibri"/>
      <family val="2"/>
      <charset val="204"/>
      <scheme val="minor"/>
    </font>
    <font>
      <sz val="8"/>
      <name val="Tahoma"/>
      <family val="2"/>
      <charset val="204"/>
    </font>
    <font>
      <sz val="12"/>
      <name val="Times New Roman"/>
      <family val="1"/>
      <charset val="204"/>
    </font>
    <font>
      <sz val="14"/>
      <name val="Times New Roman"/>
      <family val="1"/>
      <charset val="204"/>
    </font>
    <font>
      <sz val="12"/>
      <color indexed="64"/>
      <name val="Times New Roman"/>
      <family val="1"/>
      <charset val="204"/>
    </font>
    <font>
      <sz val="10"/>
      <color rgb="FF000000"/>
      <name val="Times New Roman"/>
      <family val="1"/>
      <charset val="204"/>
    </font>
    <font>
      <sz val="10"/>
      <color theme="1"/>
      <name val="Times New Roman"/>
      <family val="1"/>
      <charset val="204"/>
    </font>
    <font>
      <sz val="12"/>
      <color rgb="FF000000"/>
      <name val="Times New Roman"/>
      <family val="1"/>
      <charset val="204"/>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2" fillId="0" borderId="0"/>
    <xf numFmtId="0" fontId="1" fillId="0" borderId="0"/>
  </cellStyleXfs>
  <cellXfs count="45">
    <xf numFmtId="0" fontId="0" fillId="0" borderId="0" xfId="0"/>
    <xf numFmtId="0" fontId="3" fillId="0" borderId="0" xfId="0" applyFont="1"/>
    <xf numFmtId="0" fontId="3" fillId="0" borderId="1" xfId="0" applyFont="1" applyBorder="1" applyAlignment="1">
      <alignment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vertical="top" wrapText="1"/>
    </xf>
    <xf numFmtId="0" fontId="3" fillId="0" borderId="1" xfId="0" applyFont="1" applyBorder="1"/>
    <xf numFmtId="0" fontId="5" fillId="0" borderId="2" xfId="0" applyFont="1" applyBorder="1" applyAlignment="1">
      <alignment horizontal="left" vertical="top" wrapText="1"/>
    </xf>
    <xf numFmtId="0" fontId="5"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vertical="top" wrapText="1"/>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4" fillId="0" borderId="2" xfId="0"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2" xfId="0" applyFont="1" applyBorder="1" applyAlignment="1">
      <alignment horizontal="center" vertical="top" wrapText="1"/>
    </xf>
    <xf numFmtId="0" fontId="6" fillId="0" borderId="2" xfId="2" applyFont="1" applyBorder="1" applyAlignment="1">
      <alignment horizontal="left" vertical="top" wrapText="1"/>
    </xf>
    <xf numFmtId="0" fontId="3" fillId="0" borderId="2" xfId="0" applyNumberFormat="1" applyFont="1" applyBorder="1" applyAlignment="1">
      <alignment horizontal="left" vertical="top" wrapText="1" readingOrder="1"/>
    </xf>
    <xf numFmtId="0" fontId="3" fillId="0" borderId="2" xfId="0" applyNumberFormat="1" applyFont="1" applyBorder="1" applyAlignment="1">
      <alignment horizontal="center" vertical="top" wrapText="1"/>
    </xf>
    <xf numFmtId="0" fontId="7" fillId="0" borderId="2" xfId="2" applyFont="1" applyBorder="1" applyAlignment="1">
      <alignment horizontal="left" vertical="top" wrapText="1"/>
    </xf>
    <xf numFmtId="0" fontId="8" fillId="0" borderId="2" xfId="0" applyNumberFormat="1" applyFont="1" applyBorder="1" applyAlignment="1">
      <alignment horizontal="left" vertical="top" wrapText="1"/>
    </xf>
    <xf numFmtId="0" fontId="8" fillId="0" borderId="2" xfId="0" applyNumberFormat="1" applyFont="1" applyBorder="1" applyAlignment="1">
      <alignment horizontal="center" vertical="top" wrapText="1"/>
    </xf>
    <xf numFmtId="0" fontId="3" fillId="0" borderId="2" xfId="0" applyNumberFormat="1" applyFont="1" applyBorder="1" applyAlignment="1">
      <alignment vertical="top" wrapText="1" readingOrder="1"/>
    </xf>
    <xf numFmtId="0" fontId="3" fillId="0" borderId="4" xfId="0" applyNumberFormat="1" applyFont="1" applyBorder="1" applyAlignment="1">
      <alignment horizontal="left" vertical="top" wrapText="1" readingOrder="1"/>
    </xf>
    <xf numFmtId="0" fontId="3" fillId="0" borderId="4" xfId="0" applyNumberFormat="1" applyFont="1" applyFill="1" applyBorder="1" applyAlignment="1">
      <alignment horizontal="center" vertical="top" wrapText="1"/>
    </xf>
    <xf numFmtId="0" fontId="6" fillId="0" borderId="2" xfId="2" applyFont="1" applyFill="1" applyBorder="1" applyAlignment="1">
      <alignment horizontal="left" vertical="top" wrapText="1"/>
    </xf>
    <xf numFmtId="0" fontId="3" fillId="0" borderId="2" xfId="0" applyNumberFormat="1" applyFont="1" applyFill="1" applyBorder="1" applyAlignment="1">
      <alignment horizontal="center" vertical="top" wrapText="1"/>
    </xf>
    <xf numFmtId="2" fontId="3" fillId="0" borderId="2" xfId="0" applyNumberFormat="1" applyFont="1" applyBorder="1" applyAlignment="1">
      <alignment horizontal="center" vertical="top" wrapText="1"/>
    </xf>
    <xf numFmtId="2" fontId="3" fillId="0" borderId="0" xfId="0" applyNumberFormat="1" applyFont="1" applyAlignment="1">
      <alignment horizontal="center" vertical="top"/>
    </xf>
    <xf numFmtId="0" fontId="3" fillId="0" borderId="1"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3" fillId="0" borderId="2" xfId="0" applyFont="1" applyBorder="1"/>
    <xf numFmtId="0" fontId="3" fillId="0" borderId="0" xfId="0" applyFont="1" applyAlignment="1">
      <alignment horizontal="center" vertical="top"/>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3" xfId="0" applyFont="1" applyBorder="1" applyAlignment="1">
      <alignment horizontal="center" vertical="top"/>
    </xf>
  </cellXfs>
  <cellStyles count="3">
    <cellStyle name="Обычный" xfId="0" builtinId="0"/>
    <cellStyle name="Обычный 2" xfId="2"/>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tabSelected="1" zoomScale="90" zoomScaleNormal="90" workbookViewId="0">
      <pane ySplit="1" topLeftCell="A2" activePane="bottomLeft" state="frozen"/>
      <selection activeCell="N71" sqref="N71"/>
      <selection pane="bottomLeft" activeCell="F66" sqref="F66"/>
    </sheetView>
  </sheetViews>
  <sheetFormatPr defaultColWidth="9" defaultRowHeight="15.75" x14ac:dyDescent="0.25"/>
  <cols>
    <col min="1" max="1" width="4.375" style="1" bestFit="1" customWidth="1"/>
    <col min="2" max="2" width="9" style="1" bestFit="1"/>
    <col min="3" max="3" width="18" style="1" bestFit="1" customWidth="1"/>
    <col min="4" max="4" width="13.25" style="1" bestFit="1" customWidth="1"/>
    <col min="5" max="5" width="14.25" style="1" bestFit="1" customWidth="1"/>
    <col min="6" max="6" width="13.625" style="1" bestFit="1" customWidth="1"/>
    <col min="7" max="7" width="19.875" style="1" bestFit="1" customWidth="1"/>
    <col min="8" max="8" width="61.625" style="1" bestFit="1" customWidth="1"/>
    <col min="9" max="9" width="14.75" style="32" bestFit="1" customWidth="1"/>
    <col min="10" max="10" width="11.375" style="30" bestFit="1" customWidth="1"/>
    <col min="11" max="11" width="16.5" style="1" bestFit="1" customWidth="1"/>
    <col min="12" max="12" width="16.125" style="36" bestFit="1" customWidth="1"/>
    <col min="13" max="13" width="9" style="1" bestFit="1"/>
    <col min="14" max="16384" width="9" style="1"/>
  </cols>
  <sheetData>
    <row r="1" spans="1:12" s="32" customFormat="1" ht="133.5" customHeight="1" x14ac:dyDescent="0.25">
      <c r="A1" s="31"/>
      <c r="B1" s="15" t="s">
        <v>0</v>
      </c>
      <c r="C1" s="15" t="s">
        <v>1</v>
      </c>
      <c r="D1" s="15" t="s">
        <v>2</v>
      </c>
      <c r="E1" s="15" t="s">
        <v>3</v>
      </c>
      <c r="F1" s="15" t="s">
        <v>7</v>
      </c>
      <c r="G1" s="15" t="s">
        <v>4</v>
      </c>
      <c r="H1" s="15" t="s">
        <v>99</v>
      </c>
      <c r="I1" s="15" t="s">
        <v>5</v>
      </c>
      <c r="J1" s="16" t="s">
        <v>147</v>
      </c>
      <c r="K1" s="17" t="s">
        <v>100</v>
      </c>
      <c r="L1" s="17" t="s">
        <v>101</v>
      </c>
    </row>
    <row r="2" spans="1:12" ht="381" customHeight="1" x14ac:dyDescent="0.25">
      <c r="A2" s="2"/>
      <c r="B2" s="3">
        <v>1</v>
      </c>
      <c r="C2" s="4" t="s">
        <v>102</v>
      </c>
      <c r="D2" s="4" t="s">
        <v>8</v>
      </c>
      <c r="E2" s="4" t="s">
        <v>9</v>
      </c>
      <c r="F2" s="5" t="s">
        <v>10</v>
      </c>
      <c r="G2" s="4" t="s">
        <v>11</v>
      </c>
      <c r="H2" s="18" t="s">
        <v>151</v>
      </c>
      <c r="I2" s="34">
        <v>78</v>
      </c>
      <c r="J2" s="29">
        <f>I2/720</f>
        <v>0.10833333333333334</v>
      </c>
      <c r="K2" s="14">
        <v>16</v>
      </c>
      <c r="L2" s="34"/>
    </row>
    <row r="3" spans="1:12" ht="105.95" customHeight="1" x14ac:dyDescent="0.25">
      <c r="A3" s="2"/>
      <c r="B3" s="3">
        <v>2</v>
      </c>
      <c r="C3" s="6" t="s">
        <v>103</v>
      </c>
      <c r="D3" s="4" t="s">
        <v>8</v>
      </c>
      <c r="E3" s="4" t="s">
        <v>9</v>
      </c>
      <c r="F3" s="5" t="s">
        <v>10</v>
      </c>
      <c r="G3" s="4" t="s">
        <v>11</v>
      </c>
      <c r="H3" s="18" t="s">
        <v>151</v>
      </c>
      <c r="I3" s="34">
        <v>67</v>
      </c>
      <c r="J3" s="29">
        <f t="shared" ref="J3:J66" si="0">I3/720</f>
        <v>9.3055555555555558E-2</v>
      </c>
      <c r="K3" s="14">
        <v>16</v>
      </c>
      <c r="L3" s="34"/>
    </row>
    <row r="4" spans="1:12" ht="146.1" customHeight="1" x14ac:dyDescent="0.25">
      <c r="A4" s="7"/>
      <c r="B4" s="3">
        <v>3</v>
      </c>
      <c r="C4" s="5" t="s">
        <v>104</v>
      </c>
      <c r="D4" s="19" t="s">
        <v>115</v>
      </c>
      <c r="E4" s="19" t="s">
        <v>9</v>
      </c>
      <c r="F4" s="19" t="s">
        <v>30</v>
      </c>
      <c r="G4" s="19" t="s">
        <v>116</v>
      </c>
      <c r="H4" s="18" t="s">
        <v>117</v>
      </c>
      <c r="I4" s="34">
        <v>117</v>
      </c>
      <c r="J4" s="29">
        <f t="shared" si="0"/>
        <v>0.16250000000000001</v>
      </c>
      <c r="K4" s="20">
        <v>5</v>
      </c>
      <c r="L4" s="20">
        <v>0.5</v>
      </c>
    </row>
    <row r="5" spans="1:12" ht="149.25" customHeight="1" x14ac:dyDescent="0.25">
      <c r="B5" s="3">
        <v>4</v>
      </c>
      <c r="C5" s="5" t="s">
        <v>105</v>
      </c>
      <c r="D5" s="8" t="s">
        <v>12</v>
      </c>
      <c r="E5" s="5" t="s">
        <v>9</v>
      </c>
      <c r="F5" s="14" t="s">
        <v>13</v>
      </c>
      <c r="G5" s="8" t="s">
        <v>14</v>
      </c>
      <c r="H5" s="21" t="s">
        <v>118</v>
      </c>
      <c r="I5" s="34">
        <v>100</v>
      </c>
      <c r="J5" s="29">
        <f t="shared" si="0"/>
        <v>0.1388888888888889</v>
      </c>
      <c r="K5" s="14">
        <v>23</v>
      </c>
      <c r="L5" s="34">
        <v>4</v>
      </c>
    </row>
    <row r="6" spans="1:12" ht="409.5" x14ac:dyDescent="0.25">
      <c r="B6" s="3">
        <v>5</v>
      </c>
      <c r="C6" s="5" t="s">
        <v>106</v>
      </c>
      <c r="D6" s="5" t="s">
        <v>29</v>
      </c>
      <c r="E6" s="5" t="s">
        <v>9</v>
      </c>
      <c r="F6" s="5" t="s">
        <v>30</v>
      </c>
      <c r="G6" s="5" t="s">
        <v>31</v>
      </c>
      <c r="H6" s="21" t="s">
        <v>119</v>
      </c>
      <c r="I6" s="34">
        <v>239</v>
      </c>
      <c r="J6" s="29">
        <f t="shared" si="0"/>
        <v>0.33194444444444443</v>
      </c>
      <c r="K6" s="14">
        <v>4</v>
      </c>
      <c r="L6" s="34">
        <v>2</v>
      </c>
    </row>
    <row r="7" spans="1:12" ht="283.5" x14ac:dyDescent="0.25">
      <c r="B7" s="14">
        <v>6</v>
      </c>
      <c r="C7" s="5" t="s">
        <v>107</v>
      </c>
      <c r="D7" s="8" t="s">
        <v>120</v>
      </c>
      <c r="E7" s="8" t="s">
        <v>66</v>
      </c>
      <c r="F7" s="8" t="s">
        <v>121</v>
      </c>
      <c r="G7" s="8" t="s">
        <v>122</v>
      </c>
      <c r="H7" s="18" t="s">
        <v>123</v>
      </c>
      <c r="I7" s="34">
        <v>44</v>
      </c>
      <c r="J7" s="29">
        <f t="shared" si="0"/>
        <v>6.1111111111111109E-2</v>
      </c>
      <c r="K7" s="13">
        <v>3</v>
      </c>
      <c r="L7" s="33"/>
    </row>
    <row r="8" spans="1:12" ht="216.75" x14ac:dyDescent="0.25">
      <c r="B8" s="3">
        <v>7</v>
      </c>
      <c r="C8" s="5" t="s">
        <v>108</v>
      </c>
      <c r="D8" s="22" t="s">
        <v>15</v>
      </c>
      <c r="E8" s="22" t="s">
        <v>9</v>
      </c>
      <c r="F8" s="22" t="s">
        <v>10</v>
      </c>
      <c r="G8" s="22" t="s">
        <v>16</v>
      </c>
      <c r="H8" s="18" t="s">
        <v>152</v>
      </c>
      <c r="I8" s="34">
        <v>117</v>
      </c>
      <c r="J8" s="29">
        <f t="shared" si="0"/>
        <v>0.16250000000000001</v>
      </c>
      <c r="K8" s="23">
        <v>12</v>
      </c>
      <c r="L8" s="34"/>
    </row>
    <row r="9" spans="1:12" ht="216.75" x14ac:dyDescent="0.25">
      <c r="B9" s="3">
        <v>8</v>
      </c>
      <c r="C9" s="5" t="s">
        <v>109</v>
      </c>
      <c r="D9" s="5" t="s">
        <v>59</v>
      </c>
      <c r="E9" s="8" t="s">
        <v>9</v>
      </c>
      <c r="F9" s="5" t="s">
        <v>13</v>
      </c>
      <c r="G9" s="5" t="s">
        <v>60</v>
      </c>
      <c r="H9" s="18" t="s">
        <v>124</v>
      </c>
      <c r="I9" s="34">
        <v>81</v>
      </c>
      <c r="J9" s="29">
        <f t="shared" si="0"/>
        <v>0.1125</v>
      </c>
      <c r="K9" s="14">
        <v>7</v>
      </c>
      <c r="L9" s="34"/>
    </row>
    <row r="10" spans="1:12" ht="357" x14ac:dyDescent="0.25">
      <c r="B10" s="3">
        <v>9</v>
      </c>
      <c r="C10" s="5" t="s">
        <v>110</v>
      </c>
      <c r="D10" s="24" t="s">
        <v>125</v>
      </c>
      <c r="E10" s="24" t="s">
        <v>9</v>
      </c>
      <c r="F10" s="24" t="s">
        <v>10</v>
      </c>
      <c r="G10" s="24" t="s">
        <v>126</v>
      </c>
      <c r="H10" s="18" t="s">
        <v>127</v>
      </c>
      <c r="I10" s="34">
        <v>51</v>
      </c>
      <c r="J10" s="29">
        <f t="shared" si="0"/>
        <v>7.0833333333333331E-2</v>
      </c>
      <c r="K10" s="20">
        <v>11</v>
      </c>
      <c r="L10" s="34"/>
    </row>
    <row r="11" spans="1:12" ht="110.25" customHeight="1" x14ac:dyDescent="0.25">
      <c r="B11" s="3">
        <v>10</v>
      </c>
      <c r="C11" s="5" t="s">
        <v>111</v>
      </c>
      <c r="D11" s="8" t="s">
        <v>17</v>
      </c>
      <c r="E11" s="8" t="s">
        <v>9</v>
      </c>
      <c r="F11" s="5" t="s">
        <v>24</v>
      </c>
      <c r="G11" s="8" t="s">
        <v>19</v>
      </c>
      <c r="H11" s="21" t="s">
        <v>128</v>
      </c>
      <c r="I11" s="34">
        <v>136</v>
      </c>
      <c r="J11" s="29">
        <f t="shared" si="0"/>
        <v>0.18888888888888888</v>
      </c>
      <c r="K11" s="9">
        <v>32</v>
      </c>
      <c r="L11" s="9">
        <v>4</v>
      </c>
    </row>
    <row r="12" spans="1:12" ht="242.25" x14ac:dyDescent="0.25">
      <c r="B12" s="3">
        <v>11</v>
      </c>
      <c r="C12" s="5" t="s">
        <v>112</v>
      </c>
      <c r="D12" s="22" t="s">
        <v>20</v>
      </c>
      <c r="E12" s="5" t="s">
        <v>9</v>
      </c>
      <c r="F12" s="22" t="s">
        <v>77</v>
      </c>
      <c r="G12" s="22" t="s">
        <v>129</v>
      </c>
      <c r="H12" s="21" t="s">
        <v>130</v>
      </c>
      <c r="I12" s="34">
        <v>167</v>
      </c>
      <c r="J12" s="29">
        <f t="shared" si="0"/>
        <v>0.23194444444444445</v>
      </c>
      <c r="K12" s="23">
        <v>8</v>
      </c>
      <c r="L12" s="23">
        <v>10</v>
      </c>
    </row>
    <row r="13" spans="1:12" ht="409.5" x14ac:dyDescent="0.25">
      <c r="B13" s="3">
        <v>12</v>
      </c>
      <c r="C13" s="5" t="s">
        <v>113</v>
      </c>
      <c r="D13" s="22" t="s">
        <v>21</v>
      </c>
      <c r="E13" s="19" t="s">
        <v>9</v>
      </c>
      <c r="F13" s="19" t="s">
        <v>24</v>
      </c>
      <c r="G13" s="22" t="s">
        <v>22</v>
      </c>
      <c r="H13" s="21" t="s">
        <v>149</v>
      </c>
      <c r="I13" s="34">
        <v>207</v>
      </c>
      <c r="J13" s="29">
        <f t="shared" si="0"/>
        <v>0.28749999999999998</v>
      </c>
      <c r="K13" s="23">
        <v>9</v>
      </c>
      <c r="L13" s="23">
        <v>1</v>
      </c>
    </row>
    <row r="14" spans="1:12" ht="409.5" x14ac:dyDescent="0.25">
      <c r="B14" s="3">
        <v>13</v>
      </c>
      <c r="C14" s="5" t="s">
        <v>114</v>
      </c>
      <c r="D14" s="22" t="s">
        <v>21</v>
      </c>
      <c r="E14" s="19" t="s">
        <v>9</v>
      </c>
      <c r="F14" s="19" t="s">
        <v>24</v>
      </c>
      <c r="G14" s="22" t="s">
        <v>22</v>
      </c>
      <c r="H14" s="21" t="s">
        <v>149</v>
      </c>
      <c r="I14" s="34">
        <v>207</v>
      </c>
      <c r="J14" s="29">
        <f t="shared" si="0"/>
        <v>0.28749999999999998</v>
      </c>
      <c r="K14" s="23">
        <v>9</v>
      </c>
      <c r="L14" s="23">
        <v>1</v>
      </c>
    </row>
    <row r="15" spans="1:12" ht="409.5" x14ac:dyDescent="0.25">
      <c r="B15" s="3">
        <v>14</v>
      </c>
      <c r="C15" s="5" t="s">
        <v>26</v>
      </c>
      <c r="D15" s="5" t="s">
        <v>29</v>
      </c>
      <c r="E15" s="5" t="s">
        <v>9</v>
      </c>
      <c r="F15" s="5" t="s">
        <v>30</v>
      </c>
      <c r="G15" s="5" t="s">
        <v>31</v>
      </c>
      <c r="H15" s="21" t="s">
        <v>119</v>
      </c>
      <c r="I15" s="34">
        <v>48</v>
      </c>
      <c r="J15" s="29">
        <f t="shared" si="0"/>
        <v>6.6666666666666666E-2</v>
      </c>
      <c r="K15" s="14">
        <v>4</v>
      </c>
      <c r="L15" s="34">
        <v>2</v>
      </c>
    </row>
    <row r="16" spans="1:12" ht="216.75" x14ac:dyDescent="0.25">
      <c r="B16" s="3">
        <v>15</v>
      </c>
      <c r="C16" s="5" t="s">
        <v>27</v>
      </c>
      <c r="D16" s="8" t="s">
        <v>12</v>
      </c>
      <c r="E16" s="5" t="s">
        <v>9</v>
      </c>
      <c r="F16" s="14" t="s">
        <v>13</v>
      </c>
      <c r="G16" s="8" t="s">
        <v>14</v>
      </c>
      <c r="H16" s="21" t="s">
        <v>118</v>
      </c>
      <c r="I16" s="34">
        <v>60</v>
      </c>
      <c r="J16" s="29">
        <f t="shared" si="0"/>
        <v>8.3333333333333329E-2</v>
      </c>
      <c r="K16" s="14">
        <v>23</v>
      </c>
      <c r="L16" s="34">
        <v>4</v>
      </c>
    </row>
    <row r="17" spans="2:12" ht="63" customHeight="1" x14ac:dyDescent="0.25">
      <c r="B17" s="3">
        <v>16</v>
      </c>
      <c r="C17" s="5" t="s">
        <v>28</v>
      </c>
      <c r="D17" s="19" t="s">
        <v>115</v>
      </c>
      <c r="E17" s="19" t="s">
        <v>9</v>
      </c>
      <c r="F17" s="19" t="s">
        <v>30</v>
      </c>
      <c r="G17" s="19" t="s">
        <v>116</v>
      </c>
      <c r="H17" s="18" t="s">
        <v>117</v>
      </c>
      <c r="I17" s="34">
        <v>152</v>
      </c>
      <c r="J17" s="29">
        <f t="shared" si="0"/>
        <v>0.21111111111111111</v>
      </c>
      <c r="K17" s="20">
        <v>5</v>
      </c>
      <c r="L17" s="20">
        <v>0.5</v>
      </c>
    </row>
    <row r="18" spans="2:12" ht="216.75" x14ac:dyDescent="0.25">
      <c r="B18" s="3">
        <v>17</v>
      </c>
      <c r="C18" s="5" t="s">
        <v>32</v>
      </c>
      <c r="D18" s="22" t="s">
        <v>15</v>
      </c>
      <c r="E18" s="22" t="s">
        <v>9</v>
      </c>
      <c r="F18" s="22" t="s">
        <v>10</v>
      </c>
      <c r="G18" s="22" t="s">
        <v>16</v>
      </c>
      <c r="H18" s="18" t="s">
        <v>152</v>
      </c>
      <c r="I18" s="34">
        <v>152</v>
      </c>
      <c r="J18" s="29">
        <f t="shared" si="0"/>
        <v>0.21111111111111111</v>
      </c>
      <c r="K18" s="23">
        <v>12</v>
      </c>
      <c r="L18" s="23"/>
    </row>
    <row r="19" spans="2:12" ht="357" x14ac:dyDescent="0.25">
      <c r="B19" s="3">
        <v>18</v>
      </c>
      <c r="C19" s="5" t="s">
        <v>33</v>
      </c>
      <c r="D19" s="24" t="s">
        <v>125</v>
      </c>
      <c r="E19" s="24" t="s">
        <v>9</v>
      </c>
      <c r="F19" s="24" t="s">
        <v>10</v>
      </c>
      <c r="G19" s="24" t="s">
        <v>126</v>
      </c>
      <c r="H19" s="18" t="s">
        <v>127</v>
      </c>
      <c r="I19" s="34">
        <v>35</v>
      </c>
      <c r="J19" s="29">
        <f t="shared" si="0"/>
        <v>4.8611111111111112E-2</v>
      </c>
      <c r="K19" s="20">
        <v>11</v>
      </c>
      <c r="L19" s="34"/>
    </row>
    <row r="20" spans="2:12" ht="357" x14ac:dyDescent="0.25">
      <c r="B20" s="3">
        <v>19</v>
      </c>
      <c r="C20" s="5" t="s">
        <v>34</v>
      </c>
      <c r="D20" s="24" t="s">
        <v>125</v>
      </c>
      <c r="E20" s="24" t="s">
        <v>9</v>
      </c>
      <c r="F20" s="24" t="s">
        <v>10</v>
      </c>
      <c r="G20" s="24" t="s">
        <v>126</v>
      </c>
      <c r="H20" s="18" t="s">
        <v>127</v>
      </c>
      <c r="I20" s="34">
        <v>35</v>
      </c>
      <c r="J20" s="29">
        <f t="shared" si="0"/>
        <v>4.8611111111111112E-2</v>
      </c>
      <c r="K20" s="20">
        <v>11</v>
      </c>
      <c r="L20" s="34"/>
    </row>
    <row r="21" spans="2:12" ht="216.75" x14ac:dyDescent="0.25">
      <c r="B21" s="3">
        <v>20</v>
      </c>
      <c r="C21" s="5" t="s">
        <v>35</v>
      </c>
      <c r="D21" s="5" t="s">
        <v>131</v>
      </c>
      <c r="E21" s="5" t="s">
        <v>9</v>
      </c>
      <c r="F21" s="5" t="s">
        <v>13</v>
      </c>
      <c r="G21" s="5" t="s">
        <v>132</v>
      </c>
      <c r="H21" s="18" t="s">
        <v>133</v>
      </c>
      <c r="I21" s="34">
        <v>54</v>
      </c>
      <c r="J21" s="29">
        <f t="shared" si="0"/>
        <v>7.4999999999999997E-2</v>
      </c>
      <c r="K21" s="14">
        <v>1</v>
      </c>
      <c r="L21" s="34"/>
    </row>
    <row r="22" spans="2:12" ht="409.5" x14ac:dyDescent="0.25">
      <c r="B22" s="3">
        <v>21</v>
      </c>
      <c r="C22" s="5" t="s">
        <v>36</v>
      </c>
      <c r="D22" s="19" t="s">
        <v>23</v>
      </c>
      <c r="E22" s="19" t="s">
        <v>9</v>
      </c>
      <c r="F22" s="24" t="s">
        <v>24</v>
      </c>
      <c r="G22" s="19" t="s">
        <v>25</v>
      </c>
      <c r="H22" s="18" t="s">
        <v>134</v>
      </c>
      <c r="I22" s="34">
        <v>88</v>
      </c>
      <c r="J22" s="29">
        <f t="shared" si="0"/>
        <v>0.12222222222222222</v>
      </c>
      <c r="K22" s="20">
        <v>19</v>
      </c>
      <c r="L22" s="20">
        <v>1</v>
      </c>
    </row>
    <row r="23" spans="2:12" ht="216.75" x14ac:dyDescent="0.25">
      <c r="B23" s="3">
        <v>22</v>
      </c>
      <c r="C23" s="5" t="s">
        <v>37</v>
      </c>
      <c r="D23" s="5" t="s">
        <v>131</v>
      </c>
      <c r="E23" s="5" t="s">
        <v>9</v>
      </c>
      <c r="F23" s="5" t="s">
        <v>13</v>
      </c>
      <c r="G23" s="5" t="s">
        <v>132</v>
      </c>
      <c r="H23" s="18" t="s">
        <v>133</v>
      </c>
      <c r="I23" s="34">
        <v>60</v>
      </c>
      <c r="J23" s="29">
        <f t="shared" si="0"/>
        <v>8.3333333333333329E-2</v>
      </c>
      <c r="K23" s="14">
        <v>1</v>
      </c>
      <c r="L23" s="20">
        <v>1</v>
      </c>
    </row>
    <row r="24" spans="2:12" ht="331.5" x14ac:dyDescent="0.25">
      <c r="B24" s="3">
        <v>23</v>
      </c>
      <c r="C24" s="5" t="s">
        <v>38</v>
      </c>
      <c r="D24" s="5" t="s">
        <v>39</v>
      </c>
      <c r="E24" s="5" t="s">
        <v>9</v>
      </c>
      <c r="F24" s="5" t="s">
        <v>13</v>
      </c>
      <c r="G24" s="5" t="s">
        <v>40</v>
      </c>
      <c r="H24" s="18" t="s">
        <v>150</v>
      </c>
      <c r="I24" s="34">
        <v>46</v>
      </c>
      <c r="J24" s="29">
        <f t="shared" si="0"/>
        <v>6.3888888888888884E-2</v>
      </c>
      <c r="K24" s="14">
        <v>6</v>
      </c>
      <c r="L24" s="34">
        <v>1</v>
      </c>
    </row>
    <row r="25" spans="2:12" ht="409.5" x14ac:dyDescent="0.25">
      <c r="B25" s="3">
        <v>24</v>
      </c>
      <c r="C25" s="5" t="s">
        <v>41</v>
      </c>
      <c r="D25" s="25" t="s">
        <v>135</v>
      </c>
      <c r="E25" s="25" t="s">
        <v>9</v>
      </c>
      <c r="F25" s="25" t="s">
        <v>10</v>
      </c>
      <c r="G25" s="25" t="s">
        <v>136</v>
      </c>
      <c r="H25" s="18" t="s">
        <v>137</v>
      </c>
      <c r="I25" s="34">
        <v>72</v>
      </c>
      <c r="J25" s="29">
        <f t="shared" si="0"/>
        <v>0.1</v>
      </c>
      <c r="K25" s="26">
        <v>6</v>
      </c>
      <c r="L25" s="26">
        <v>0.5</v>
      </c>
    </row>
    <row r="26" spans="2:12" ht="216.75" x14ac:dyDescent="0.25">
      <c r="B26" s="3">
        <v>25</v>
      </c>
      <c r="C26" s="5" t="s">
        <v>42</v>
      </c>
      <c r="D26" s="5" t="s">
        <v>131</v>
      </c>
      <c r="E26" s="5" t="s">
        <v>9</v>
      </c>
      <c r="F26" s="5" t="s">
        <v>13</v>
      </c>
      <c r="G26" s="5" t="s">
        <v>132</v>
      </c>
      <c r="H26" s="18" t="s">
        <v>133</v>
      </c>
      <c r="I26" s="34">
        <v>45</v>
      </c>
      <c r="J26" s="29">
        <f t="shared" si="0"/>
        <v>6.25E-2</v>
      </c>
      <c r="K26" s="14">
        <v>1</v>
      </c>
      <c r="L26" s="20">
        <v>1</v>
      </c>
    </row>
    <row r="27" spans="2:12" ht="331.5" x14ac:dyDescent="0.25">
      <c r="B27" s="3">
        <v>26</v>
      </c>
      <c r="C27" s="5" t="s">
        <v>44</v>
      </c>
      <c r="D27" s="8" t="s">
        <v>17</v>
      </c>
      <c r="E27" s="8" t="s">
        <v>9</v>
      </c>
      <c r="F27" s="5" t="s">
        <v>24</v>
      </c>
      <c r="G27" s="8" t="s">
        <v>19</v>
      </c>
      <c r="H27" s="21" t="s">
        <v>128</v>
      </c>
      <c r="I27" s="34">
        <v>90</v>
      </c>
      <c r="J27" s="29">
        <f t="shared" si="0"/>
        <v>0.125</v>
      </c>
      <c r="K27" s="9">
        <v>32</v>
      </c>
      <c r="L27" s="9">
        <v>4</v>
      </c>
    </row>
    <row r="28" spans="2:12" ht="409.5" x14ac:dyDescent="0.25">
      <c r="B28" s="3">
        <v>27</v>
      </c>
      <c r="C28" s="5" t="s">
        <v>45</v>
      </c>
      <c r="D28" s="22" t="s">
        <v>46</v>
      </c>
      <c r="E28" s="19" t="s">
        <v>9</v>
      </c>
      <c r="F28" s="19" t="s">
        <v>24</v>
      </c>
      <c r="G28" s="22" t="s">
        <v>47</v>
      </c>
      <c r="H28" s="21" t="s">
        <v>138</v>
      </c>
      <c r="I28" s="34">
        <v>108</v>
      </c>
      <c r="J28" s="29">
        <f t="shared" si="0"/>
        <v>0.15</v>
      </c>
      <c r="K28" s="23">
        <v>13</v>
      </c>
      <c r="L28" s="23">
        <v>0.5</v>
      </c>
    </row>
    <row r="29" spans="2:12" ht="409.5" x14ac:dyDescent="0.25">
      <c r="B29" s="3">
        <v>28</v>
      </c>
      <c r="C29" s="5" t="s">
        <v>48</v>
      </c>
      <c r="D29" s="22" t="s">
        <v>21</v>
      </c>
      <c r="E29" s="19" t="s">
        <v>9</v>
      </c>
      <c r="F29" s="19" t="s">
        <v>24</v>
      </c>
      <c r="G29" s="22" t="s">
        <v>22</v>
      </c>
      <c r="H29" s="21" t="s">
        <v>149</v>
      </c>
      <c r="I29" s="34">
        <v>54</v>
      </c>
      <c r="J29" s="29">
        <f t="shared" si="0"/>
        <v>7.4999999999999997E-2</v>
      </c>
      <c r="K29" s="23">
        <v>9</v>
      </c>
      <c r="L29" s="23">
        <v>1</v>
      </c>
    </row>
    <row r="30" spans="2:12" ht="409.5" x14ac:dyDescent="0.25">
      <c r="B30" s="3">
        <v>29</v>
      </c>
      <c r="C30" s="5" t="s">
        <v>49</v>
      </c>
      <c r="D30" s="19" t="s">
        <v>23</v>
      </c>
      <c r="E30" s="19" t="s">
        <v>9</v>
      </c>
      <c r="F30" s="24" t="s">
        <v>24</v>
      </c>
      <c r="G30" s="19" t="s">
        <v>25</v>
      </c>
      <c r="H30" s="18" t="s">
        <v>134</v>
      </c>
      <c r="I30" s="34">
        <v>54</v>
      </c>
      <c r="J30" s="29">
        <f t="shared" si="0"/>
        <v>7.4999999999999997E-2</v>
      </c>
      <c r="K30" s="20">
        <v>19</v>
      </c>
      <c r="L30" s="20">
        <v>1</v>
      </c>
    </row>
    <row r="31" spans="2:12" ht="409.5" x14ac:dyDescent="0.25">
      <c r="B31" s="10">
        <v>30</v>
      </c>
      <c r="C31" s="11" t="s">
        <v>53</v>
      </c>
      <c r="D31" s="5" t="s">
        <v>54</v>
      </c>
      <c r="E31" s="5" t="s">
        <v>9</v>
      </c>
      <c r="F31" s="4" t="s">
        <v>24</v>
      </c>
      <c r="G31" s="5" t="s">
        <v>55</v>
      </c>
      <c r="H31" s="18" t="s">
        <v>139</v>
      </c>
      <c r="I31" s="34">
        <v>76</v>
      </c>
      <c r="J31" s="29">
        <f t="shared" si="0"/>
        <v>0.10555555555555556</v>
      </c>
      <c r="K31" s="14">
        <v>25</v>
      </c>
      <c r="L31" s="34">
        <v>2</v>
      </c>
    </row>
    <row r="32" spans="2:12" ht="409.5" x14ac:dyDescent="0.25">
      <c r="B32" s="10">
        <v>31</v>
      </c>
      <c r="C32" s="11" t="s">
        <v>56</v>
      </c>
      <c r="D32" s="5" t="s">
        <v>54</v>
      </c>
      <c r="E32" s="5" t="s">
        <v>9</v>
      </c>
      <c r="F32" s="4" t="s">
        <v>24</v>
      </c>
      <c r="G32" s="5" t="s">
        <v>55</v>
      </c>
      <c r="H32" s="18" t="s">
        <v>139</v>
      </c>
      <c r="I32" s="34">
        <v>76</v>
      </c>
      <c r="J32" s="29">
        <f t="shared" si="0"/>
        <v>0.10555555555555556</v>
      </c>
      <c r="K32" s="14">
        <v>25</v>
      </c>
      <c r="L32" s="34">
        <v>2</v>
      </c>
    </row>
    <row r="33" spans="2:12" ht="331.5" x14ac:dyDescent="0.25">
      <c r="B33" s="10">
        <v>32</v>
      </c>
      <c r="C33" s="11" t="s">
        <v>57</v>
      </c>
      <c r="D33" s="5" t="s">
        <v>39</v>
      </c>
      <c r="E33" s="5" t="s">
        <v>9</v>
      </c>
      <c r="F33" s="5" t="s">
        <v>13</v>
      </c>
      <c r="G33" s="5" t="s">
        <v>40</v>
      </c>
      <c r="H33" s="18" t="s">
        <v>150</v>
      </c>
      <c r="I33" s="34">
        <v>54</v>
      </c>
      <c r="J33" s="29">
        <f t="shared" si="0"/>
        <v>7.4999999999999997E-2</v>
      </c>
      <c r="K33" s="14">
        <v>6</v>
      </c>
      <c r="L33" s="34">
        <v>1</v>
      </c>
    </row>
    <row r="34" spans="2:12" ht="216.75" x14ac:dyDescent="0.25">
      <c r="B34" s="37">
        <v>33</v>
      </c>
      <c r="C34" s="37" t="s">
        <v>58</v>
      </c>
      <c r="D34" s="5" t="s">
        <v>59</v>
      </c>
      <c r="E34" s="8" t="s">
        <v>9</v>
      </c>
      <c r="F34" s="5" t="s">
        <v>13</v>
      </c>
      <c r="G34" s="5" t="s">
        <v>60</v>
      </c>
      <c r="H34" s="18" t="s">
        <v>124</v>
      </c>
      <c r="I34" s="37">
        <v>68</v>
      </c>
      <c r="J34" s="29">
        <f>48/720</f>
        <v>6.6666666666666666E-2</v>
      </c>
      <c r="K34" s="14">
        <v>7</v>
      </c>
      <c r="L34" s="34"/>
    </row>
    <row r="35" spans="2:12" ht="331.5" x14ac:dyDescent="0.25">
      <c r="B35" s="38"/>
      <c r="C35" s="38"/>
      <c r="D35" s="5" t="s">
        <v>39</v>
      </c>
      <c r="E35" s="5" t="s">
        <v>9</v>
      </c>
      <c r="F35" s="5" t="s">
        <v>13</v>
      </c>
      <c r="G35" s="5" t="s">
        <v>40</v>
      </c>
      <c r="H35" s="18" t="s">
        <v>150</v>
      </c>
      <c r="I35" s="38"/>
      <c r="J35" s="29">
        <f>20/720</f>
        <v>2.7777777777777776E-2</v>
      </c>
      <c r="K35" s="3">
        <v>1</v>
      </c>
      <c r="L35" s="34"/>
    </row>
    <row r="36" spans="2:12" ht="409.5" x14ac:dyDescent="0.25">
      <c r="B36" s="12">
        <v>34</v>
      </c>
      <c r="C36" s="5" t="s">
        <v>61</v>
      </c>
      <c r="D36" s="5" t="s">
        <v>140</v>
      </c>
      <c r="E36" s="22" t="s">
        <v>18</v>
      </c>
      <c r="F36" s="8" t="s">
        <v>64</v>
      </c>
      <c r="G36" s="8" t="s">
        <v>141</v>
      </c>
      <c r="H36" s="18" t="s">
        <v>142</v>
      </c>
      <c r="I36" s="34">
        <v>83</v>
      </c>
      <c r="J36" s="29">
        <f t="shared" si="0"/>
        <v>0.11527777777777778</v>
      </c>
      <c r="K36" s="14">
        <v>15</v>
      </c>
      <c r="L36" s="34">
        <v>2</v>
      </c>
    </row>
    <row r="37" spans="2:12" ht="216.75" x14ac:dyDescent="0.25">
      <c r="B37" s="41">
        <v>35</v>
      </c>
      <c r="C37" s="37" t="s">
        <v>62</v>
      </c>
      <c r="D37" s="5" t="s">
        <v>131</v>
      </c>
      <c r="E37" s="5" t="s">
        <v>9</v>
      </c>
      <c r="F37" s="5" t="s">
        <v>13</v>
      </c>
      <c r="G37" s="5" t="s">
        <v>132</v>
      </c>
      <c r="H37" s="18" t="s">
        <v>133</v>
      </c>
      <c r="I37" s="37">
        <v>435</v>
      </c>
      <c r="J37" s="29">
        <f t="shared" si="0"/>
        <v>0.60416666666666663</v>
      </c>
      <c r="K37" s="14">
        <v>1</v>
      </c>
      <c r="L37" s="34"/>
    </row>
    <row r="38" spans="2:12" ht="409.5" x14ac:dyDescent="0.25">
      <c r="B38" s="38"/>
      <c r="C38" s="38"/>
      <c r="D38" s="19" t="s">
        <v>23</v>
      </c>
      <c r="E38" s="19" t="s">
        <v>9</v>
      </c>
      <c r="F38" s="24" t="s">
        <v>24</v>
      </c>
      <c r="G38" s="19" t="s">
        <v>25</v>
      </c>
      <c r="H38" s="18" t="s">
        <v>134</v>
      </c>
      <c r="I38" s="38"/>
      <c r="J38" s="29">
        <f>I37/720</f>
        <v>0.60416666666666663</v>
      </c>
      <c r="K38" s="20">
        <v>19</v>
      </c>
      <c r="L38" s="20">
        <v>1</v>
      </c>
    </row>
    <row r="39" spans="2:12" ht="204" x14ac:dyDescent="0.25">
      <c r="B39" s="3">
        <v>36</v>
      </c>
      <c r="C39" s="5" t="s">
        <v>63</v>
      </c>
      <c r="D39" s="8" t="s">
        <v>50</v>
      </c>
      <c r="E39" s="5" t="s">
        <v>9</v>
      </c>
      <c r="F39" s="5" t="s">
        <v>10</v>
      </c>
      <c r="G39" s="8" t="s">
        <v>51</v>
      </c>
      <c r="H39" s="18" t="s">
        <v>143</v>
      </c>
      <c r="I39" s="34">
        <v>152</v>
      </c>
      <c r="J39" s="29">
        <f t="shared" si="0"/>
        <v>0.21111111111111111</v>
      </c>
      <c r="K39" s="9">
        <v>42</v>
      </c>
      <c r="L39" s="9">
        <v>5</v>
      </c>
    </row>
    <row r="40" spans="2:12" ht="204" x14ac:dyDescent="0.25">
      <c r="B40" s="37">
        <v>37</v>
      </c>
      <c r="C40" s="37" t="s">
        <v>65</v>
      </c>
      <c r="D40" s="8" t="s">
        <v>50</v>
      </c>
      <c r="E40" s="5" t="s">
        <v>9</v>
      </c>
      <c r="F40" s="5" t="s">
        <v>10</v>
      </c>
      <c r="G40" s="8" t="s">
        <v>51</v>
      </c>
      <c r="H40" s="18" t="s">
        <v>143</v>
      </c>
      <c r="I40" s="37">
        <v>432</v>
      </c>
      <c r="J40" s="29">
        <f>$I$40/720/3</f>
        <v>0.19999999999999998</v>
      </c>
      <c r="K40" s="9">
        <v>42</v>
      </c>
      <c r="L40" s="9">
        <v>5</v>
      </c>
    </row>
    <row r="41" spans="2:12" ht="409.5" x14ac:dyDescent="0.25">
      <c r="B41" s="41"/>
      <c r="C41" s="41"/>
      <c r="D41" s="19" t="s">
        <v>23</v>
      </c>
      <c r="E41" s="19" t="s">
        <v>9</v>
      </c>
      <c r="F41" s="24" t="s">
        <v>24</v>
      </c>
      <c r="G41" s="19" t="s">
        <v>25</v>
      </c>
      <c r="H41" s="18" t="s">
        <v>134</v>
      </c>
      <c r="I41" s="41"/>
      <c r="J41" s="29">
        <f>$I$40/720/3</f>
        <v>0.19999999999999998</v>
      </c>
      <c r="K41" s="20">
        <v>19</v>
      </c>
      <c r="L41" s="20">
        <v>1</v>
      </c>
    </row>
    <row r="42" spans="2:12" ht="216.75" x14ac:dyDescent="0.25">
      <c r="B42" s="38"/>
      <c r="C42" s="38"/>
      <c r="D42" s="5" t="s">
        <v>131</v>
      </c>
      <c r="E42" s="5" t="s">
        <v>9</v>
      </c>
      <c r="F42" s="5" t="s">
        <v>13</v>
      </c>
      <c r="G42" s="5" t="s">
        <v>132</v>
      </c>
      <c r="H42" s="18" t="s">
        <v>133</v>
      </c>
      <c r="I42" s="38"/>
      <c r="J42" s="29">
        <f>$I$40/720/3</f>
        <v>0.19999999999999998</v>
      </c>
      <c r="K42" s="14">
        <v>1</v>
      </c>
      <c r="L42" s="34"/>
    </row>
    <row r="43" spans="2:12" ht="204" x14ac:dyDescent="0.25">
      <c r="B43" s="37">
        <v>38</v>
      </c>
      <c r="C43" s="37" t="s">
        <v>67</v>
      </c>
      <c r="D43" s="8" t="s">
        <v>50</v>
      </c>
      <c r="E43" s="5" t="s">
        <v>9</v>
      </c>
      <c r="F43" s="5" t="s">
        <v>10</v>
      </c>
      <c r="G43" s="8" t="s">
        <v>51</v>
      </c>
      <c r="H43" s="18" t="s">
        <v>143</v>
      </c>
      <c r="I43" s="37">
        <v>72</v>
      </c>
      <c r="J43" s="29">
        <f>$I$43/720/3</f>
        <v>3.3333333333333333E-2</v>
      </c>
      <c r="K43" s="9">
        <v>42</v>
      </c>
      <c r="L43" s="9">
        <v>5</v>
      </c>
    </row>
    <row r="44" spans="2:12" ht="409.5" x14ac:dyDescent="0.25">
      <c r="B44" s="41"/>
      <c r="C44" s="41"/>
      <c r="D44" s="19" t="s">
        <v>23</v>
      </c>
      <c r="E44" s="19" t="s">
        <v>9</v>
      </c>
      <c r="F44" s="24" t="s">
        <v>24</v>
      </c>
      <c r="G44" s="19" t="s">
        <v>25</v>
      </c>
      <c r="H44" s="18" t="s">
        <v>134</v>
      </c>
      <c r="I44" s="41"/>
      <c r="J44" s="29">
        <f>$I$43/720/3</f>
        <v>3.3333333333333333E-2</v>
      </c>
      <c r="K44" s="20">
        <v>19</v>
      </c>
      <c r="L44" s="20">
        <v>1</v>
      </c>
    </row>
    <row r="45" spans="2:12" ht="216.75" x14ac:dyDescent="0.25">
      <c r="B45" s="38"/>
      <c r="C45" s="38"/>
      <c r="D45" s="5" t="s">
        <v>131</v>
      </c>
      <c r="E45" s="5" t="s">
        <v>9</v>
      </c>
      <c r="F45" s="5" t="s">
        <v>13</v>
      </c>
      <c r="G45" s="5" t="s">
        <v>132</v>
      </c>
      <c r="H45" s="18" t="s">
        <v>133</v>
      </c>
      <c r="I45" s="38"/>
      <c r="J45" s="29">
        <f>$I$43/720/3</f>
        <v>3.3333333333333333E-2</v>
      </c>
      <c r="K45" s="14">
        <v>1</v>
      </c>
      <c r="L45" s="34"/>
    </row>
    <row r="46" spans="2:12" ht="216.75" x14ac:dyDescent="0.25">
      <c r="B46" s="37">
        <v>39</v>
      </c>
      <c r="C46" s="37" t="s">
        <v>68</v>
      </c>
      <c r="D46" s="5" t="s">
        <v>131</v>
      </c>
      <c r="E46" s="5" t="s">
        <v>9</v>
      </c>
      <c r="F46" s="5" t="s">
        <v>13</v>
      </c>
      <c r="G46" s="5" t="s">
        <v>132</v>
      </c>
      <c r="H46" s="18" t="s">
        <v>133</v>
      </c>
      <c r="I46" s="37">
        <v>12</v>
      </c>
      <c r="J46" s="29">
        <f>I46/720/2</f>
        <v>8.3333333333333332E-3</v>
      </c>
      <c r="K46" s="14">
        <v>1</v>
      </c>
      <c r="L46" s="34"/>
    </row>
    <row r="47" spans="2:12" ht="204" x14ac:dyDescent="0.25">
      <c r="B47" s="38"/>
      <c r="C47" s="38"/>
      <c r="D47" s="8" t="s">
        <v>50</v>
      </c>
      <c r="E47" s="5" t="s">
        <v>9</v>
      </c>
      <c r="F47" s="5" t="s">
        <v>10</v>
      </c>
      <c r="G47" s="8" t="s">
        <v>51</v>
      </c>
      <c r="H47" s="18" t="s">
        <v>143</v>
      </c>
      <c r="I47" s="38"/>
      <c r="J47" s="29">
        <f>I46/720/2</f>
        <v>8.3333333333333332E-3</v>
      </c>
      <c r="K47" s="9">
        <v>42</v>
      </c>
      <c r="L47" s="9">
        <v>5</v>
      </c>
    </row>
    <row r="48" spans="2:12" ht="216.75" x14ac:dyDescent="0.25">
      <c r="B48" s="3">
        <v>40</v>
      </c>
      <c r="C48" s="5" t="s">
        <v>69</v>
      </c>
      <c r="D48" s="5" t="s">
        <v>131</v>
      </c>
      <c r="E48" s="5" t="s">
        <v>9</v>
      </c>
      <c r="F48" s="5" t="s">
        <v>13</v>
      </c>
      <c r="G48" s="5" t="s">
        <v>132</v>
      </c>
      <c r="H48" s="18" t="s">
        <v>133</v>
      </c>
      <c r="I48" s="34">
        <v>345</v>
      </c>
      <c r="J48" s="29">
        <f t="shared" si="0"/>
        <v>0.47916666666666669</v>
      </c>
      <c r="K48" s="14">
        <v>1</v>
      </c>
      <c r="L48" s="34"/>
    </row>
    <row r="49" spans="2:12" ht="216.75" x14ac:dyDescent="0.25">
      <c r="B49" s="3">
        <v>41</v>
      </c>
      <c r="C49" s="5" t="s">
        <v>70</v>
      </c>
      <c r="D49" s="5" t="s">
        <v>131</v>
      </c>
      <c r="E49" s="5" t="s">
        <v>9</v>
      </c>
      <c r="F49" s="5" t="s">
        <v>13</v>
      </c>
      <c r="G49" s="5" t="s">
        <v>132</v>
      </c>
      <c r="H49" s="18" t="s">
        <v>133</v>
      </c>
      <c r="I49" s="34">
        <v>216</v>
      </c>
      <c r="J49" s="29">
        <f t="shared" si="0"/>
        <v>0.3</v>
      </c>
      <c r="K49" s="14">
        <v>1</v>
      </c>
      <c r="L49" s="34"/>
    </row>
    <row r="50" spans="2:12" ht="216.75" x14ac:dyDescent="0.25">
      <c r="B50" s="3">
        <v>42</v>
      </c>
      <c r="C50" s="5" t="s">
        <v>71</v>
      </c>
      <c r="D50" s="5" t="s">
        <v>131</v>
      </c>
      <c r="E50" s="5" t="s">
        <v>9</v>
      </c>
      <c r="F50" s="5" t="s">
        <v>13</v>
      </c>
      <c r="G50" s="5" t="s">
        <v>132</v>
      </c>
      <c r="H50" s="18" t="s">
        <v>133</v>
      </c>
      <c r="I50" s="34">
        <v>108</v>
      </c>
      <c r="J50" s="29">
        <f t="shared" si="0"/>
        <v>0.15</v>
      </c>
      <c r="K50" s="14">
        <v>1</v>
      </c>
      <c r="L50" s="34"/>
    </row>
    <row r="51" spans="2:12" ht="216.75" x14ac:dyDescent="0.25">
      <c r="B51" s="3">
        <v>43</v>
      </c>
      <c r="C51" s="5" t="s">
        <v>72</v>
      </c>
      <c r="D51" s="5" t="s">
        <v>131</v>
      </c>
      <c r="E51" s="5" t="s">
        <v>9</v>
      </c>
      <c r="F51" s="5" t="s">
        <v>13</v>
      </c>
      <c r="G51" s="5" t="s">
        <v>132</v>
      </c>
      <c r="H51" s="18" t="s">
        <v>133</v>
      </c>
      <c r="I51" s="34">
        <v>6</v>
      </c>
      <c r="J51" s="29">
        <f t="shared" si="0"/>
        <v>8.3333333333333332E-3</v>
      </c>
      <c r="K51" s="14">
        <v>1</v>
      </c>
      <c r="L51" s="34"/>
    </row>
    <row r="52" spans="2:12" ht="204" x14ac:dyDescent="0.25">
      <c r="B52" s="37">
        <v>44</v>
      </c>
      <c r="C52" s="37" t="s">
        <v>73</v>
      </c>
      <c r="D52" s="8" t="s">
        <v>50</v>
      </c>
      <c r="E52" s="5" t="s">
        <v>9</v>
      </c>
      <c r="F52" s="5" t="s">
        <v>10</v>
      </c>
      <c r="G52" s="8" t="s">
        <v>51</v>
      </c>
      <c r="H52" s="18" t="s">
        <v>143</v>
      </c>
      <c r="I52" s="37">
        <v>105</v>
      </c>
      <c r="J52" s="29">
        <f>I52/720</f>
        <v>0.14583333333333334</v>
      </c>
      <c r="K52" s="9">
        <v>42</v>
      </c>
      <c r="L52" s="9">
        <v>5</v>
      </c>
    </row>
    <row r="53" spans="2:12" ht="216.75" x14ac:dyDescent="0.25">
      <c r="B53" s="38"/>
      <c r="C53" s="38"/>
      <c r="D53" s="5" t="s">
        <v>131</v>
      </c>
      <c r="E53" s="5" t="s">
        <v>9</v>
      </c>
      <c r="F53" s="5" t="s">
        <v>13</v>
      </c>
      <c r="G53" s="5" t="s">
        <v>132</v>
      </c>
      <c r="H53" s="18" t="s">
        <v>133</v>
      </c>
      <c r="I53" s="38"/>
      <c r="J53" s="29">
        <f>I52/720</f>
        <v>0.14583333333333334</v>
      </c>
      <c r="K53" s="14">
        <v>1</v>
      </c>
      <c r="L53" s="34"/>
    </row>
    <row r="54" spans="2:12" ht="204" x14ac:dyDescent="0.25">
      <c r="B54" s="37">
        <v>45</v>
      </c>
      <c r="C54" s="37" t="s">
        <v>75</v>
      </c>
      <c r="D54" s="8" t="s">
        <v>50</v>
      </c>
      <c r="E54" s="5" t="s">
        <v>9</v>
      </c>
      <c r="F54" s="5" t="s">
        <v>10</v>
      </c>
      <c r="G54" s="8" t="s">
        <v>51</v>
      </c>
      <c r="H54" s="18" t="s">
        <v>143</v>
      </c>
      <c r="I54" s="37">
        <v>36</v>
      </c>
      <c r="J54" s="29">
        <f>I54/720/2</f>
        <v>2.5000000000000001E-2</v>
      </c>
      <c r="K54" s="9">
        <v>42</v>
      </c>
      <c r="L54" s="9">
        <v>5</v>
      </c>
    </row>
    <row r="55" spans="2:12" ht="216.75" x14ac:dyDescent="0.25">
      <c r="B55" s="38"/>
      <c r="C55" s="38"/>
      <c r="D55" s="5" t="s">
        <v>131</v>
      </c>
      <c r="E55" s="5" t="s">
        <v>9</v>
      </c>
      <c r="F55" s="5" t="s">
        <v>13</v>
      </c>
      <c r="G55" s="5" t="s">
        <v>132</v>
      </c>
      <c r="H55" s="18" t="s">
        <v>133</v>
      </c>
      <c r="I55" s="38"/>
      <c r="J55" s="29">
        <f>I54/720/2</f>
        <v>2.5000000000000001E-2</v>
      </c>
      <c r="K55" s="14">
        <v>1</v>
      </c>
      <c r="L55" s="9"/>
    </row>
    <row r="56" spans="2:12" ht="204" x14ac:dyDescent="0.25">
      <c r="B56" s="37">
        <v>46</v>
      </c>
      <c r="C56" s="37" t="s">
        <v>76</v>
      </c>
      <c r="D56" s="8" t="s">
        <v>50</v>
      </c>
      <c r="E56" s="5" t="s">
        <v>9</v>
      </c>
      <c r="F56" s="5" t="s">
        <v>10</v>
      </c>
      <c r="G56" s="8" t="s">
        <v>51</v>
      </c>
      <c r="H56" s="18" t="s">
        <v>143</v>
      </c>
      <c r="I56" s="37">
        <v>108</v>
      </c>
      <c r="J56" s="29">
        <f>I56/720/2</f>
        <v>7.4999999999999997E-2</v>
      </c>
      <c r="K56" s="9">
        <v>42</v>
      </c>
      <c r="L56" s="9">
        <v>5</v>
      </c>
    </row>
    <row r="57" spans="2:12" ht="216.75" x14ac:dyDescent="0.25">
      <c r="B57" s="38"/>
      <c r="C57" s="38"/>
      <c r="D57" s="5" t="s">
        <v>131</v>
      </c>
      <c r="E57" s="5" t="s">
        <v>9</v>
      </c>
      <c r="F57" s="5" t="s">
        <v>13</v>
      </c>
      <c r="G57" s="5" t="s">
        <v>132</v>
      </c>
      <c r="H57" s="18" t="s">
        <v>133</v>
      </c>
      <c r="I57" s="38"/>
      <c r="J57" s="29">
        <f>I56/720/2</f>
        <v>7.4999999999999997E-2</v>
      </c>
      <c r="K57" s="14">
        <v>1</v>
      </c>
      <c r="L57" s="9"/>
    </row>
    <row r="58" spans="2:12" ht="204" x14ac:dyDescent="0.25">
      <c r="B58" s="37">
        <v>47</v>
      </c>
      <c r="C58" s="37" t="s">
        <v>78</v>
      </c>
      <c r="D58" s="8" t="s">
        <v>50</v>
      </c>
      <c r="E58" s="5" t="s">
        <v>9</v>
      </c>
      <c r="F58" s="5" t="s">
        <v>10</v>
      </c>
      <c r="G58" s="8" t="s">
        <v>51</v>
      </c>
      <c r="H58" s="18" t="s">
        <v>143</v>
      </c>
      <c r="I58" s="37">
        <v>12</v>
      </c>
      <c r="J58" s="29">
        <f>I58/720/2</f>
        <v>8.3333333333333332E-3</v>
      </c>
      <c r="K58" s="9">
        <v>42</v>
      </c>
      <c r="L58" s="9">
        <v>5</v>
      </c>
    </row>
    <row r="59" spans="2:12" ht="216.75" x14ac:dyDescent="0.25">
      <c r="B59" s="38"/>
      <c r="C59" s="38"/>
      <c r="D59" s="5" t="s">
        <v>131</v>
      </c>
      <c r="E59" s="5" t="s">
        <v>9</v>
      </c>
      <c r="F59" s="5" t="s">
        <v>13</v>
      </c>
      <c r="G59" s="5" t="s">
        <v>132</v>
      </c>
      <c r="H59" s="18" t="s">
        <v>133</v>
      </c>
      <c r="I59" s="38"/>
      <c r="J59" s="29">
        <f>I58/720/2</f>
        <v>8.3333333333333332E-3</v>
      </c>
      <c r="K59" s="14">
        <v>1</v>
      </c>
      <c r="L59" s="9"/>
    </row>
    <row r="60" spans="2:12" ht="382.5" x14ac:dyDescent="0.25">
      <c r="B60" s="3">
        <v>48</v>
      </c>
      <c r="C60" s="5" t="s">
        <v>79</v>
      </c>
      <c r="D60" s="5" t="s">
        <v>80</v>
      </c>
      <c r="E60" s="5" t="s">
        <v>9</v>
      </c>
      <c r="F60" s="8" t="s">
        <v>83</v>
      </c>
      <c r="G60" s="8" t="s">
        <v>81</v>
      </c>
      <c r="H60" s="18" t="s">
        <v>148</v>
      </c>
      <c r="I60" s="34">
        <v>150</v>
      </c>
      <c r="J60" s="29">
        <f t="shared" si="0"/>
        <v>0.20833333333333334</v>
      </c>
      <c r="K60" s="14">
        <v>24</v>
      </c>
      <c r="L60" s="34">
        <v>5</v>
      </c>
    </row>
    <row r="61" spans="2:12" ht="382.5" x14ac:dyDescent="0.25">
      <c r="B61" s="3">
        <v>49</v>
      </c>
      <c r="C61" s="5" t="s">
        <v>82</v>
      </c>
      <c r="D61" s="5" t="s">
        <v>80</v>
      </c>
      <c r="E61" s="5" t="s">
        <v>9</v>
      </c>
      <c r="F61" s="8" t="s">
        <v>83</v>
      </c>
      <c r="G61" s="8" t="s">
        <v>81</v>
      </c>
      <c r="H61" s="18" t="s">
        <v>148</v>
      </c>
      <c r="I61" s="34">
        <v>36</v>
      </c>
      <c r="J61" s="29">
        <f t="shared" si="0"/>
        <v>0.05</v>
      </c>
      <c r="K61" s="14">
        <v>24</v>
      </c>
      <c r="L61" s="34">
        <v>5</v>
      </c>
    </row>
    <row r="62" spans="2:12" ht="382.5" x14ac:dyDescent="0.25">
      <c r="B62" s="3">
        <v>50</v>
      </c>
      <c r="C62" s="5" t="s">
        <v>84</v>
      </c>
      <c r="D62" s="5" t="s">
        <v>80</v>
      </c>
      <c r="E62" s="5" t="s">
        <v>9</v>
      </c>
      <c r="F62" s="8" t="s">
        <v>83</v>
      </c>
      <c r="G62" s="8" t="s">
        <v>81</v>
      </c>
      <c r="H62" s="18" t="s">
        <v>148</v>
      </c>
      <c r="I62" s="34">
        <v>36</v>
      </c>
      <c r="J62" s="29">
        <f t="shared" si="0"/>
        <v>0.05</v>
      </c>
      <c r="K62" s="14">
        <v>24</v>
      </c>
      <c r="L62" s="34">
        <v>5</v>
      </c>
    </row>
    <row r="63" spans="2:12" ht="382.5" x14ac:dyDescent="0.25">
      <c r="B63" s="3">
        <v>51</v>
      </c>
      <c r="C63" s="5" t="s">
        <v>85</v>
      </c>
      <c r="D63" s="5" t="s">
        <v>80</v>
      </c>
      <c r="E63" s="5" t="s">
        <v>9</v>
      </c>
      <c r="F63" s="8" t="s">
        <v>83</v>
      </c>
      <c r="G63" s="8" t="s">
        <v>81</v>
      </c>
      <c r="H63" s="18" t="s">
        <v>148</v>
      </c>
      <c r="I63" s="34">
        <v>6</v>
      </c>
      <c r="J63" s="29">
        <f t="shared" si="0"/>
        <v>8.3333333333333332E-3</v>
      </c>
      <c r="K63" s="14">
        <v>24</v>
      </c>
      <c r="L63" s="34">
        <v>5</v>
      </c>
    </row>
    <row r="64" spans="2:12" ht="409.5" x14ac:dyDescent="0.25">
      <c r="B64" s="3">
        <v>52</v>
      </c>
      <c r="C64" s="5" t="s">
        <v>86</v>
      </c>
      <c r="D64" s="19" t="s">
        <v>23</v>
      </c>
      <c r="E64" s="19" t="s">
        <v>9</v>
      </c>
      <c r="F64" s="24" t="s">
        <v>24</v>
      </c>
      <c r="G64" s="19" t="s">
        <v>25</v>
      </c>
      <c r="H64" s="18" t="s">
        <v>134</v>
      </c>
      <c r="I64" s="34">
        <v>150</v>
      </c>
      <c r="J64" s="29">
        <f t="shared" si="0"/>
        <v>0.20833333333333334</v>
      </c>
      <c r="K64" s="20">
        <v>19</v>
      </c>
      <c r="L64" s="20">
        <v>1</v>
      </c>
    </row>
    <row r="65" spans="2:12" ht="409.5" x14ac:dyDescent="0.25">
      <c r="B65" s="3">
        <v>53</v>
      </c>
      <c r="C65" s="5" t="s">
        <v>87</v>
      </c>
      <c r="D65" s="19" t="s">
        <v>23</v>
      </c>
      <c r="E65" s="19" t="s">
        <v>9</v>
      </c>
      <c r="F65" s="24" t="s">
        <v>24</v>
      </c>
      <c r="G65" s="19" t="s">
        <v>25</v>
      </c>
      <c r="H65" s="18" t="s">
        <v>134</v>
      </c>
      <c r="I65" s="34">
        <v>72</v>
      </c>
      <c r="J65" s="29">
        <f t="shared" si="0"/>
        <v>0.1</v>
      </c>
      <c r="K65" s="20">
        <v>19</v>
      </c>
      <c r="L65" s="20">
        <v>1</v>
      </c>
    </row>
    <row r="66" spans="2:12" ht="409.5" x14ac:dyDescent="0.25">
      <c r="B66" s="3">
        <v>54</v>
      </c>
      <c r="C66" s="5" t="s">
        <v>88</v>
      </c>
      <c r="D66" s="19" t="s">
        <v>23</v>
      </c>
      <c r="E66" s="19" t="s">
        <v>9</v>
      </c>
      <c r="F66" s="24" t="s">
        <v>24</v>
      </c>
      <c r="G66" s="19" t="s">
        <v>25</v>
      </c>
      <c r="H66" s="18" t="s">
        <v>134</v>
      </c>
      <c r="I66" s="34">
        <v>72</v>
      </c>
      <c r="J66" s="29">
        <f t="shared" si="0"/>
        <v>0.1</v>
      </c>
      <c r="K66" s="20">
        <v>19</v>
      </c>
      <c r="L66" s="20">
        <v>1</v>
      </c>
    </row>
    <row r="67" spans="2:12" ht="409.5" x14ac:dyDescent="0.25">
      <c r="B67" s="3">
        <v>55</v>
      </c>
      <c r="C67" s="5" t="s">
        <v>89</v>
      </c>
      <c r="D67" s="19" t="s">
        <v>23</v>
      </c>
      <c r="E67" s="19" t="s">
        <v>9</v>
      </c>
      <c r="F67" s="24" t="s">
        <v>24</v>
      </c>
      <c r="G67" s="19" t="s">
        <v>25</v>
      </c>
      <c r="H67" s="18" t="s">
        <v>134</v>
      </c>
      <c r="I67" s="34">
        <v>6</v>
      </c>
      <c r="J67" s="29">
        <f t="shared" ref="J67" si="1">I67/720</f>
        <v>8.3333333333333332E-3</v>
      </c>
      <c r="K67" s="20">
        <v>19</v>
      </c>
      <c r="L67" s="20">
        <v>1</v>
      </c>
    </row>
    <row r="68" spans="2:12" ht="409.5" x14ac:dyDescent="0.25">
      <c r="B68" s="39">
        <v>56</v>
      </c>
      <c r="C68" s="40" t="s">
        <v>90</v>
      </c>
      <c r="D68" s="5" t="s">
        <v>50</v>
      </c>
      <c r="E68" s="5" t="s">
        <v>66</v>
      </c>
      <c r="F68" s="5" t="s">
        <v>77</v>
      </c>
      <c r="G68" s="5" t="s">
        <v>51</v>
      </c>
      <c r="H68" s="5" t="s">
        <v>52</v>
      </c>
      <c r="I68" s="39">
        <v>144</v>
      </c>
      <c r="J68" s="29">
        <f>$I$68/720/2</f>
        <v>0.1</v>
      </c>
      <c r="K68" s="3">
        <v>42</v>
      </c>
      <c r="L68" s="33">
        <v>5</v>
      </c>
    </row>
    <row r="69" spans="2:12" ht="409.5" x14ac:dyDescent="0.25">
      <c r="B69" s="39"/>
      <c r="C69" s="40"/>
      <c r="D69" s="19" t="s">
        <v>23</v>
      </c>
      <c r="E69" s="19" t="s">
        <v>9</v>
      </c>
      <c r="F69" s="24" t="s">
        <v>24</v>
      </c>
      <c r="G69" s="19" t="s">
        <v>25</v>
      </c>
      <c r="H69" s="18" t="s">
        <v>134</v>
      </c>
      <c r="I69" s="39"/>
      <c r="J69" s="29">
        <f>$I$68/720/2</f>
        <v>0.1</v>
      </c>
      <c r="K69" s="20">
        <v>19</v>
      </c>
      <c r="L69" s="20">
        <v>1</v>
      </c>
    </row>
    <row r="70" spans="2:12" ht="409.5" x14ac:dyDescent="0.25">
      <c r="B70" s="39">
        <v>57</v>
      </c>
      <c r="C70" s="40" t="s">
        <v>91</v>
      </c>
      <c r="D70" s="5" t="s">
        <v>50</v>
      </c>
      <c r="E70" s="5" t="s">
        <v>66</v>
      </c>
      <c r="F70" s="5" t="s">
        <v>77</v>
      </c>
      <c r="G70" s="5" t="s">
        <v>51</v>
      </c>
      <c r="H70" s="5" t="s">
        <v>52</v>
      </c>
      <c r="I70" s="42">
        <v>216</v>
      </c>
      <c r="J70" s="29">
        <f t="shared" ref="J70:J78" si="2">$I$70/720/9</f>
        <v>3.3333333333333333E-2</v>
      </c>
      <c r="K70" s="34">
        <v>42</v>
      </c>
      <c r="L70" s="33">
        <v>5</v>
      </c>
    </row>
    <row r="71" spans="2:12" ht="409.5" x14ac:dyDescent="0.25">
      <c r="B71" s="39"/>
      <c r="C71" s="40"/>
      <c r="D71" s="19" t="s">
        <v>23</v>
      </c>
      <c r="E71" s="19" t="s">
        <v>9</v>
      </c>
      <c r="F71" s="24" t="s">
        <v>24</v>
      </c>
      <c r="G71" s="19" t="s">
        <v>25</v>
      </c>
      <c r="H71" s="18" t="s">
        <v>134</v>
      </c>
      <c r="I71" s="43"/>
      <c r="J71" s="29">
        <f t="shared" si="2"/>
        <v>3.3333333333333333E-2</v>
      </c>
      <c r="K71" s="20">
        <v>19</v>
      </c>
      <c r="L71" s="20">
        <v>1</v>
      </c>
    </row>
    <row r="72" spans="2:12" ht="315" x14ac:dyDescent="0.25">
      <c r="B72" s="39"/>
      <c r="C72" s="40"/>
      <c r="D72" s="5" t="s">
        <v>144</v>
      </c>
      <c r="E72" s="5" t="s">
        <v>9</v>
      </c>
      <c r="F72" s="5" t="s">
        <v>10</v>
      </c>
      <c r="G72" s="5" t="s">
        <v>43</v>
      </c>
      <c r="H72" s="18" t="s">
        <v>145</v>
      </c>
      <c r="I72" s="43"/>
      <c r="J72" s="29">
        <f t="shared" si="2"/>
        <v>3.3333333333333333E-2</v>
      </c>
      <c r="K72" s="34">
        <v>6</v>
      </c>
      <c r="L72" s="34">
        <v>0.5</v>
      </c>
    </row>
    <row r="73" spans="2:12" ht="216.75" x14ac:dyDescent="0.25">
      <c r="B73" s="39"/>
      <c r="C73" s="40"/>
      <c r="D73" s="5" t="s">
        <v>131</v>
      </c>
      <c r="E73" s="5" t="s">
        <v>9</v>
      </c>
      <c r="F73" s="5" t="s">
        <v>13</v>
      </c>
      <c r="G73" s="5" t="s">
        <v>132</v>
      </c>
      <c r="H73" s="18" t="s">
        <v>133</v>
      </c>
      <c r="I73" s="43"/>
      <c r="J73" s="29">
        <f t="shared" si="2"/>
        <v>3.3333333333333333E-2</v>
      </c>
      <c r="K73" s="34">
        <v>1</v>
      </c>
      <c r="L73" s="33"/>
    </row>
    <row r="74" spans="2:12" ht="236.25" x14ac:dyDescent="0.25">
      <c r="B74" s="39">
        <f>B70+1</f>
        <v>58</v>
      </c>
      <c r="C74" s="40" t="s">
        <v>153</v>
      </c>
      <c r="D74" s="5" t="s">
        <v>160</v>
      </c>
      <c r="E74" s="5" t="s">
        <v>97</v>
      </c>
      <c r="F74" s="5" t="s">
        <v>163</v>
      </c>
      <c r="G74" s="5" t="s">
        <v>98</v>
      </c>
      <c r="H74" s="35"/>
      <c r="I74" s="43"/>
      <c r="J74" s="29">
        <f t="shared" si="2"/>
        <v>3.3333333333333333E-2</v>
      </c>
      <c r="K74" s="35"/>
      <c r="L74" s="33">
        <v>19</v>
      </c>
    </row>
    <row r="75" spans="2:12" ht="173.25" x14ac:dyDescent="0.25">
      <c r="B75" s="39"/>
      <c r="C75" s="40"/>
      <c r="D75" s="5" t="s">
        <v>154</v>
      </c>
      <c r="E75" s="5" t="s">
        <v>155</v>
      </c>
      <c r="F75" s="5" t="s">
        <v>161</v>
      </c>
      <c r="G75" s="19" t="s">
        <v>96</v>
      </c>
      <c r="H75" s="18"/>
      <c r="I75" s="43"/>
      <c r="J75" s="29">
        <f t="shared" si="2"/>
        <v>3.3333333333333333E-2</v>
      </c>
      <c r="K75" s="34"/>
      <c r="L75" s="33">
        <v>24</v>
      </c>
    </row>
    <row r="76" spans="2:12" ht="141.75" x14ac:dyDescent="0.25">
      <c r="B76" s="39"/>
      <c r="C76" s="40"/>
      <c r="D76" s="5" t="s">
        <v>156</v>
      </c>
      <c r="E76" s="5" t="s">
        <v>155</v>
      </c>
      <c r="F76" s="5" t="s">
        <v>165</v>
      </c>
      <c r="G76" s="19" t="s">
        <v>96</v>
      </c>
      <c r="H76" s="18"/>
      <c r="I76" s="43"/>
      <c r="J76" s="29">
        <f t="shared" si="2"/>
        <v>3.3333333333333333E-2</v>
      </c>
      <c r="K76" s="34"/>
      <c r="L76" s="33">
        <v>28</v>
      </c>
    </row>
    <row r="77" spans="2:12" ht="110.25" x14ac:dyDescent="0.25">
      <c r="B77" s="39"/>
      <c r="C77" s="40"/>
      <c r="D77" s="5" t="s">
        <v>157</v>
      </c>
      <c r="E77" s="5" t="s">
        <v>155</v>
      </c>
      <c r="F77" s="5" t="s">
        <v>162</v>
      </c>
      <c r="G77" s="19" t="s">
        <v>96</v>
      </c>
      <c r="H77" s="18"/>
      <c r="I77" s="43"/>
      <c r="J77" s="29">
        <f t="shared" si="2"/>
        <v>3.3333333333333333E-2</v>
      </c>
      <c r="K77" s="34"/>
      <c r="L77" s="33">
        <v>24</v>
      </c>
    </row>
    <row r="78" spans="2:12" ht="204.75" x14ac:dyDescent="0.25">
      <c r="B78" s="39"/>
      <c r="C78" s="40"/>
      <c r="D78" s="5" t="s">
        <v>158</v>
      </c>
      <c r="E78" s="5" t="s">
        <v>155</v>
      </c>
      <c r="F78" s="5" t="s">
        <v>164</v>
      </c>
      <c r="G78" s="5" t="s">
        <v>159</v>
      </c>
      <c r="H78" s="18"/>
      <c r="I78" s="44"/>
      <c r="J78" s="29">
        <f t="shared" si="2"/>
        <v>3.3333333333333333E-2</v>
      </c>
      <c r="K78" s="34"/>
      <c r="L78" s="33">
        <v>8</v>
      </c>
    </row>
    <row r="79" spans="2:12" ht="204" x14ac:dyDescent="0.25">
      <c r="B79" s="39">
        <f>B74+1</f>
        <v>59</v>
      </c>
      <c r="C79" s="40" t="s">
        <v>93</v>
      </c>
      <c r="D79" s="19" t="s">
        <v>6</v>
      </c>
      <c r="E79" s="19" t="s">
        <v>94</v>
      </c>
      <c r="F79" s="19" t="s">
        <v>95</v>
      </c>
      <c r="G79" s="19" t="s">
        <v>96</v>
      </c>
      <c r="H79" s="27" t="s">
        <v>146</v>
      </c>
      <c r="I79" s="34">
        <v>12.5</v>
      </c>
      <c r="J79" s="29">
        <f>I79/720</f>
        <v>1.7361111111111112E-2</v>
      </c>
      <c r="K79" s="28">
        <v>4</v>
      </c>
      <c r="L79" s="20">
        <v>36</v>
      </c>
    </row>
    <row r="80" spans="2:12" ht="409.5" x14ac:dyDescent="0.25">
      <c r="B80" s="39"/>
      <c r="C80" s="40"/>
      <c r="D80" s="19" t="s">
        <v>23</v>
      </c>
      <c r="E80" s="19" t="s">
        <v>9</v>
      </c>
      <c r="F80" s="24" t="s">
        <v>24</v>
      </c>
      <c r="G80" s="19" t="s">
        <v>25</v>
      </c>
      <c r="H80" s="18" t="s">
        <v>134</v>
      </c>
      <c r="I80" s="34">
        <v>12.5</v>
      </c>
      <c r="J80" s="29">
        <f>I80/720</f>
        <v>1.7361111111111112E-2</v>
      </c>
      <c r="K80" s="20">
        <v>19</v>
      </c>
      <c r="L80" s="20">
        <v>1</v>
      </c>
    </row>
    <row r="81" spans="2:12" ht="409.5" x14ac:dyDescent="0.25">
      <c r="B81" s="39"/>
      <c r="C81" s="40"/>
      <c r="D81" s="5" t="s">
        <v>92</v>
      </c>
      <c r="E81" s="5" t="s">
        <v>66</v>
      </c>
      <c r="F81" s="4" t="s">
        <v>74</v>
      </c>
      <c r="G81" s="5" t="s">
        <v>51</v>
      </c>
      <c r="H81" s="5" t="s">
        <v>52</v>
      </c>
      <c r="I81" s="34">
        <v>12.5</v>
      </c>
      <c r="J81" s="29">
        <f>I81/720</f>
        <v>1.7361111111111112E-2</v>
      </c>
      <c r="K81" s="34">
        <v>42</v>
      </c>
      <c r="L81" s="33">
        <v>5</v>
      </c>
    </row>
    <row r="82" spans="2:12" ht="315" x14ac:dyDescent="0.25">
      <c r="B82" s="39"/>
      <c r="C82" s="40"/>
      <c r="D82" s="5" t="s">
        <v>144</v>
      </c>
      <c r="E82" s="5" t="s">
        <v>9</v>
      </c>
      <c r="F82" s="5" t="s">
        <v>10</v>
      </c>
      <c r="G82" s="5" t="s">
        <v>43</v>
      </c>
      <c r="H82" s="18" t="s">
        <v>145</v>
      </c>
      <c r="I82" s="34">
        <v>12.5</v>
      </c>
      <c r="J82" s="29">
        <f>I82/720</f>
        <v>1.7361111111111112E-2</v>
      </c>
      <c r="K82" s="34">
        <v>6</v>
      </c>
      <c r="L82" s="34">
        <v>0.5</v>
      </c>
    </row>
  </sheetData>
  <mergeCells count="37">
    <mergeCell ref="I68:I69"/>
    <mergeCell ref="I70:I78"/>
    <mergeCell ref="C70:C73"/>
    <mergeCell ref="B43:B45"/>
    <mergeCell ref="C43:C45"/>
    <mergeCell ref="B46:B47"/>
    <mergeCell ref="C46:C47"/>
    <mergeCell ref="B68:B69"/>
    <mergeCell ref="C68:C69"/>
    <mergeCell ref="B70:B73"/>
    <mergeCell ref="B79:B82"/>
    <mergeCell ref="C79:C82"/>
    <mergeCell ref="I34:I35"/>
    <mergeCell ref="I37:I38"/>
    <mergeCell ref="I40:I42"/>
    <mergeCell ref="I43:I45"/>
    <mergeCell ref="I46:I47"/>
    <mergeCell ref="B34:B35"/>
    <mergeCell ref="C34:C35"/>
    <mergeCell ref="B37:B38"/>
    <mergeCell ref="C37:C38"/>
    <mergeCell ref="B40:B42"/>
    <mergeCell ref="C40:C42"/>
    <mergeCell ref="C74:C78"/>
    <mergeCell ref="B74:B78"/>
    <mergeCell ref="B56:B57"/>
    <mergeCell ref="C56:C57"/>
    <mergeCell ref="B58:B59"/>
    <mergeCell ref="C58:C59"/>
    <mergeCell ref="I58:I59"/>
    <mergeCell ref="I56:I57"/>
    <mergeCell ref="B52:B53"/>
    <mergeCell ref="C52:C53"/>
    <mergeCell ref="I52:I53"/>
    <mergeCell ref="B54:B55"/>
    <mergeCell ref="C54:C55"/>
    <mergeCell ref="I54:I55"/>
  </mergeCells>
  <pageMargins left="0.749305555555556" right="0.749305555555556" top="0.999305555555556" bottom="0.999305555555556" header="0.50902777777777797" footer="0.50902777777777797"/>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СПО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revision>2</cp:revision>
  <dcterms:created xsi:type="dcterms:W3CDTF">2022-02-01T10:44:00Z</dcterms:created>
  <dcterms:modified xsi:type="dcterms:W3CDTF">2023-09-25T08:58:05Z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1049-10.2.0.5820</vt:lpwstr>
  </property>
</Properties>
</file>