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45"/>
  </bookViews>
  <sheets>
    <sheet name="СПО" sheetId="2" r:id="rId1"/>
  </sheets>
  <calcPr calcId="162913"/>
</workbook>
</file>

<file path=xl/calcChain.xml><?xml version="1.0" encoding="utf-8"?>
<calcChain xmlns="http://schemas.openxmlformats.org/spreadsheetml/2006/main">
  <c r="J63" i="2" l="1"/>
  <c r="J64" i="2"/>
  <c r="J71" i="2" l="1"/>
  <c r="J32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5" i="2"/>
  <c r="J66" i="2"/>
  <c r="J67" i="2"/>
  <c r="J68" i="2"/>
  <c r="J69" i="2"/>
  <c r="J70" i="2"/>
  <c r="J3" i="2"/>
  <c r="B4" i="2" l="1"/>
</calcChain>
</file>

<file path=xl/sharedStrings.xml><?xml version="1.0" encoding="utf-8"?>
<sst xmlns="http://schemas.openxmlformats.org/spreadsheetml/2006/main" count="412" uniqueCount="135">
  <si>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</si>
  <si>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</si>
  <si>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</si>
  <si>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</si>
  <si>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</si>
  <si>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</si>
  <si>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Договор ГПХ</t>
  </si>
  <si>
    <t>Должность, квалификационная категория</t>
  </si>
  <si>
    <t>по основному месту работы </t>
  </si>
  <si>
    <t>Должность – преподаватель высшей категории</t>
  </si>
  <si>
    <t>Дьяволова Алина Анатольевна</t>
  </si>
  <si>
    <t>Должность – преподаватель первой категории</t>
  </si>
  <si>
    <t xml:space="preserve">Высшее образование - специалитет; специальность –
«Украинский язык и литература», квалификация
филолог,  преподаватель украинского языка и литературы
</t>
  </si>
  <si>
    <t>Ставицкий Андрей Анатольевич</t>
  </si>
  <si>
    <t>Должность – преподаватель</t>
  </si>
  <si>
    <t>Высшее образование-специалитет; специальность -история; квалификация  Историк. Преподаватель истории и обществознания</t>
  </si>
  <si>
    <t>Нечипорук Юлия Александровна</t>
  </si>
  <si>
    <t>Высшее образование -специалитет; специальность – физика; квалификация – физик. Преподаватель.</t>
  </si>
  <si>
    <t>Должность -преподаватель</t>
  </si>
  <si>
    <t>Щукин Сергей Павлович</t>
  </si>
  <si>
    <t>Высшее образование - магистратура; специальность – «Информатика»; квалификация - магистр информатики, преподаватель информатики.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</si>
  <si>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</si>
  <si>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</si>
  <si>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 xml:space="preserve">Сейт-Акаев
Игрем
Нариманович
</t>
  </si>
  <si>
    <t xml:space="preserve">Высшее образование -специалитет;
специальность – «Компьютерные системы и сети» квалификация -инженер компьютерных систем
</t>
  </si>
  <si>
    <t>ОГСЭ.01. Основы философии</t>
  </si>
  <si>
    <t>ОГСЭ.02. История</t>
  </si>
  <si>
    <t>ОГСЭ.03 Иностранный язык</t>
  </si>
  <si>
    <t>ОГЭС.04. Физическая культура</t>
  </si>
  <si>
    <t>ОГСЭ.05. Психология общения</t>
  </si>
  <si>
    <t>ОГСЭ.05. Психология личности и профессионального самоопределения</t>
  </si>
  <si>
    <t xml:space="preserve">ЕН.01. Элементы высшей математики
</t>
  </si>
  <si>
    <t xml:space="preserve">ЕН.02. Элементы математической логики
</t>
  </si>
  <si>
    <t>Тулова Юлия Федоровна</t>
  </si>
  <si>
    <t>Высшее образование-специалитет; специальность - прикладная математика, квалификация -инженер-математик</t>
  </si>
  <si>
    <t xml:space="preserve">ОП.01.
Основы теории информации
</t>
  </si>
  <si>
    <t xml:space="preserve">ОП.02. Технологии физического уровня передачи данных
</t>
  </si>
  <si>
    <t xml:space="preserve">ОП.03.Архитектура аппаратных средств
</t>
  </si>
  <si>
    <t xml:space="preserve">ОП.04.
Операционные системы
</t>
  </si>
  <si>
    <t xml:space="preserve">ОП.05. Основы программирования и баз данных
</t>
  </si>
  <si>
    <t xml:space="preserve">ОП.06.Электротехнические основы источников питания
</t>
  </si>
  <si>
    <t xml:space="preserve">ОП.07.Технические средства информатизации
</t>
  </si>
  <si>
    <t xml:space="preserve">ОП.08.Инженерная компьютерная графика
</t>
  </si>
  <si>
    <t xml:space="preserve">Шагин Дмитрий Николаевич
</t>
  </si>
  <si>
    <t>Высшее образование -магистратура; специальность – «Механизация сельского хозяйства», квалификация -инженер-исследователь по механизации сельского хозяйства</t>
  </si>
  <si>
    <t xml:space="preserve">ОП.09.Метрология, стандартизация, сертификация и техническое регулирование
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</si>
  <si>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</si>
  <si>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</si>
  <si>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</si>
  <si>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</si>
  <si>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 xml:space="preserve">ОП.11.Основы экономики, менеджмента и маркетинга
</t>
  </si>
  <si>
    <t xml:space="preserve">ОП.12. Охрана труда
</t>
  </si>
  <si>
    <t xml:space="preserve">ОП.13. Управление структурным подразделением
</t>
  </si>
  <si>
    <t xml:space="preserve">МДК.01.01. Организация, принципы построения и функционирования компьютерных сетей
</t>
  </si>
  <si>
    <t xml:space="preserve">МДК.01.02. Математический аппарат для построения компьютерных сетей
</t>
  </si>
  <si>
    <t xml:space="preserve">УП.01.01. Учебная практика
</t>
  </si>
  <si>
    <t xml:space="preserve">ПП.01.01. Производственная практика (по профилю специальности)
</t>
  </si>
  <si>
    <t>ПМ.01 ЭК Экзамен по модудю</t>
  </si>
  <si>
    <t xml:space="preserve">МДК.02.01. Программное обеспечение компьютерных сетей
</t>
  </si>
  <si>
    <t>Ибрагимов Мансур Тулкунович</t>
  </si>
  <si>
    <t>Высшее образование-специалитет; специальность – многоканальная электросвязь; квалификация – инженера электросвязи</t>
  </si>
  <si>
    <t xml:space="preserve">МДК. 02.02.
Организация администрирования компьютерных систем
</t>
  </si>
  <si>
    <t xml:space="preserve">УП.02.01.
Учебная практика
</t>
  </si>
  <si>
    <t xml:space="preserve">ПП.02.01.
Производственная практика (по профилю специальности)
</t>
  </si>
  <si>
    <t xml:space="preserve">ПМ.02 ЭК
Экзамен по модулю
</t>
  </si>
  <si>
    <t xml:space="preserve">МДК.03.01.
Эксплуатация объектов сетевой инфраструктуры
</t>
  </si>
  <si>
    <t xml:space="preserve">МДК.03.02.
Безопасность функционирования информационных систем
</t>
  </si>
  <si>
    <t xml:space="preserve">УП.03.01.
Учебная практика
</t>
  </si>
  <si>
    <t xml:space="preserve">ПП.03.01.
Производственная практика (по профилю специальности)
</t>
  </si>
  <si>
    <t>ПМ.03 ЭК Экзамен по модулю</t>
  </si>
  <si>
    <t xml:space="preserve">МДК. 04.01. 14995
Наладчик технологического оборудования
</t>
  </si>
  <si>
    <t xml:space="preserve">УП.04.01.
Учебная практика
</t>
  </si>
  <si>
    <t xml:space="preserve">ПП.04.01.
Производственная практика (по профилю специальности)
</t>
  </si>
  <si>
    <t xml:space="preserve">ПМ.04 ЭК
Квалификационный экзамен
</t>
  </si>
  <si>
    <t>Производственная практика (преддипломная)</t>
  </si>
  <si>
    <t>Государственная итоговая аттестация (Подготовка выпускной квалификационной работы)</t>
  </si>
  <si>
    <t>Государственная итоговая аттестация (Защита выпускной квалификационной работы)</t>
  </si>
  <si>
    <t>Зиядинов Арсен Салединович</t>
  </si>
  <si>
    <t>Высшее образование - специалитет; специальность - экономическая кибернетика; квалификация – инженер-экономист</t>
  </si>
  <si>
    <t xml:space="preserve">ОУП.01.
Русский язык
</t>
  </si>
  <si>
    <t>Козицкая Оксана Ивановна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</si>
  <si>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</si>
  <si>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>ОУП.02 Литература</t>
  </si>
  <si>
    <t>ОУП.03. Иностранный язык</t>
  </si>
  <si>
    <t>Погребняк Ирина Николаевна</t>
  </si>
  <si>
    <t xml:space="preserve">Должность – преподаватель </t>
  </si>
  <si>
    <t xml:space="preserve">Высшее образование -магистратура; направление подготовки  - 45.04.01 Филология (английский язык), квалификация -магистр
</t>
  </si>
  <si>
    <t>ОУП.04. История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</si>
  <si>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</si>
  <si>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</si>
  <si>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>ОУП.05. Математика</t>
  </si>
  <si>
    <t>ОУП.06 Астрономия</t>
  </si>
  <si>
    <t>по основному месту работы</t>
  </si>
  <si>
    <t>Должность преподаватель</t>
  </si>
  <si>
    <t xml:space="preserve">1. Высшее образование - бакалавриат по направлению подготовки Математика, квалификация бакалавр.
2. Высшее образование - магистр по направлению подготовки 13.04.02 Электроэнергетика и электротехника, квалификация магистр
</t>
  </si>
  <si>
    <t>Удостоверение о повышении квалификации, № 700800056764 от 25.12.2020, «Передовые технологии обучения в непрерывном образовании», 72 часа, Томский государственный университет, г.Томск</t>
  </si>
  <si>
    <t xml:space="preserve">ОУП.07.
Физическая культура
</t>
  </si>
  <si>
    <t xml:space="preserve">ОУП.08.
Основы безопасности 
</t>
  </si>
  <si>
    <t>УПВ.01. Родная литература</t>
  </si>
  <si>
    <t xml:space="preserve">УПВ.04. 
 Информатика
</t>
  </si>
  <si>
    <t>УПВ.05. 
Физика</t>
  </si>
  <si>
    <t>ДП.01.История родного края</t>
  </si>
  <si>
    <t>Осипова Юлия Владимировна</t>
  </si>
  <si>
    <t>Высшее образование - специалитет; специальность - "Финансы"; квалификация - экономист.</t>
  </si>
  <si>
    <t>Шишкина Карина Ивановна</t>
  </si>
  <si>
    <t>высшее образование-бакалавриат; направление подготовки - 27.03.03. Системный анализ и управление; квалификация - бакалавр</t>
  </si>
  <si>
    <t xml:space="preserve">на условиях внутреннего совместительства </t>
  </si>
  <si>
    <t xml:space="preserve">ОП.10. Безопасность жизнедеятельности
</t>
  </si>
  <si>
    <t xml:space="preserve">Радченко Елена Владимировна
</t>
  </si>
  <si>
    <t xml:space="preserve">Высшее образование-магистратура; специальность –«Экономика предприятий»; квалификация -магистр экономики предприятий
</t>
  </si>
  <si>
    <t>Сведения о дополнительном профессиональном образовании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</si>
  <si>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</si>
  <si>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 xml:space="preserve">  Удостоверение о повышении квалификации, № 772410815697 от 03.07.2020, «Образовательные технологии и инновации в образовании», 72 часа, ФГБОУ ДПО «РАКО АК», г. Москва.
Удостоверение о повышении квалификации, № 182413052000 от 08.11.2020, «Методы преподавания иностранного языка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700800056780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000000056694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</si>
  <si>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РК № 00001101 от 11.09.2017, «Образование и педагогика. Теория и методика преподавания (математики)», 288 часов, ГБОУ ДПО РК КРИППО.
Диплом о профессиональной переподготовке: «Астрономия: теория и методика преподавания в образовательных организациях», квалификация: преподаватель астрономии, №182417746508 от 29.10.2022, 720 часов АНО ДПО «ПЛАТФОРМА», г.Ижевск
Удостоверение о повышении квалификации, № 772410815706 от 03.07. 2020, «Образовательные технологии и инновации в образовании», 72 часа, ФГБОУ ДПО «РАКО АК», г. Москва. 
Удостоверение о повышении квалификации, № 700800056492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182413051998 от 29.10.2020, «Особенности организации обучения и воспитания обучающихся с ограниченными возможностями здоровья (ОВЗ) в соответствии с ФГОС», 72 часа, АНО ДПО «ПЛАТФОРМА», г. Ижевск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000000056678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</si>
  <si>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 612403323895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№ 182408282468 от 28.01.2021, «Системное администрирование и информационные технологии», 504 часа, АНО ДПО «ПЛАТФОРМА», г. Ижевск.
Удостоверение о повышении квалификации, № 772410815727 от 03.07. 2020, «Автоматизированные информационные системы в АПК», 72 часа, ФГБОУ ДПО «РАКО АК», г. Москва.
Удостоверение  № И-400422 о повышении квалификации, № 400000000423  от 27.10.2020, «Обучение по оказанию первой помощи пострадавшим в образовательной организации», 16 часов,  АНО ДПО ПЛАТФОРМА»
Удостоверение о повышении квалификации, № 823200006912 от 30.11.2020,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«КФУ имени В.И. Вернадского» в г. Ялте.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г. Москва.
Удостоверение о повышении квалификации, № 700800056785 от 25.12.2020,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 Ижевск, 09.11.2022 г
Проведена проверка знаний работников по программе «Обучение оказанию первой помощи пострадавшим», протокол №313-П, 16 часов 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 Ижевск, 09.11.2022 г
</t>
  </si>
  <si>
    <t>Удостоверение о повышении квалификации, ПП № 00145245 от 02.09.2020, «Развитие ИКТ-компетенции обучающихся в процессе организации проектной деятельности при изучении курсов истории», 144 часа, ООО «Инфоурок», г. Смоленск.
Удостоверение о повышении квалификации, 182413051997 от 29.10.2020, «Особенности организации обучения и воспитания с ограниченными возможностями здоровья (ОВЗ) в соответствии с ФГОС» 
Проверка знаний требований охраны труда работников, Протокол №111-ОТ от 22.09.2022, АНО ДПО «ПЛАТФОРМА», г. Ижевск
Удостоверение о повышении квалификации 000000056666 от 16.06.2023 г, «Информационно-коммуникационные технологии», 144 часа, ООО «Академия ГОСАТТЕСТАЦИИ», 16.06.2023 г.
Удостоверение о повышении квалификации 000000056697 от 04.07.2023 г, «Технологии цифровой экономики в профессиональной деятельности», 144 часа, ООО «Академия ГОСАТТЕСТАЦИИ», 04.07.2023 г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</si>
  <si>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t xml:space="preserve">Диплом о профессиональной переподготовке, № 000000015136 от 21.11.2018, «Математика: теория и методика преподавания в образовательной организации» 300 часов, ООО «Инфоурок».
Удостоверение о повышении квалификации, № 772410815694 от 03.07.2020, «Образовательные технологии и инновации в образовании», 72 часа, ФГБОУ ДПО «РАКО АК», г. Москва.
Удостоверение о повышении квалификации ПК № 00165502 от 25.11.2020, «Информационные технологии в деятельности учителя физики», 108 часов, ООО «Инфоурок».
Удостоверение о повышении квалификации, № 700800056775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823200006811 от 30.11.2020 г.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
Удостоверение о повышении квалификации, № 182407880591 от 11.03.2021, «Математика-теория и методика преподавания в организациях среднего профессионального образования», 144 часа, АНО ДПО «ПЛАТФОРМА», г. Ижевск.
Удостоверение о повышении квалификации, 6539 от 12.02.2021, «Проведена проверка знаний требований охраны труда работников по Программе обучения по охране труда и проверки знаний требований охраны труда руководителей, специалистов, инженерно-технических работников, осуществляющих организацию, руководство и проведение работ на рабочих местах и в производственных подразделениях, а также контроль и технический надзор за проведением работ со сроком освоения 40 часов.» АНО ДПО «Платформа»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000000056689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</si>
  <si>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№00000038028 от 13.11.2019, «Курс профессиональной переподготовки «Теория и методика преподавания иностранных языков в профессиональном образовании: английский, немецкий, французский», квалификация преподаватель иностранного языка, 500 часов, ООО «Инфоурок», г. Смоленск.
Диплом о профессиональной переподготовке, № 772409178635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 Москва.
Диплом о профессиональной переподготовке, № 000000093777 от 21.04.2021, «Математика и информатика: теория и методика преподавания в образовательной организации», 470 часов, ООО «Инфоурок», г. Смоленск.
Диплом о профессиональной переподготовке, № 000000113267 от 27.11.2021, «История и обществознание: теория и методика преподавания в образовательной организации», 470 часов, ООО «Инфоурок», г. Смоленск.
Диплом о профессиональной переподготовке 000000151850 от 24.08.2022, «Философия: теория и методика преподавания в образовательной организации», 540 часов, ООО «Инфоурок», г. Смоленск.
Удостоверение о повышении квалификации, №772410815695 от 03.07.2020, «Образовательные технологии и инновации в образовании», 72 часа, ФГБОУ ДПО «РАКО АК» г. Москва. 
Удостоверение о повышении квалификации, ПК № 00153234 от 14.10.2020, «Оказание первой помощи детям и взрослым», 180 часов, ООО «Инфоурок». 
Удостоверение о повышении квалификации, № 823200006833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700800056777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000000056692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</si>
  <si>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</si>
  <si>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>Объем учебной нагрузки</t>
  </si>
  <si>
    <t>Доля став-ки</t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</si>
  <si>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</si>
  <si>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182415572326 от 27.10.2021, «Теория, методика преподавания и образовательные технологии в условиях реализации ФГОС СПО», 504 часа, Автономная некоммерческая организация ДПО «ПЛАТФОРМА», г. Ижевск
Диплом о профессиональной переподготовке № 000000174262 от 15.02.2023 г., «Математика и информатика: теория и методика преподавания в профессиональном образовании», квалификация «Преподаватель математики и информатики», 500 часов, Автономная некоммерческая организация ДПО «ПЛАТФОРМА», г. Ижевск 
Диплом о профессиональной переподготовке № 000000177145 от 15.03.2023 г., «Физика: теория и методика преподавания в профессиональном образовании», квалификация «Преподаватель физики», 600 часов ООО «Инфоурок», г.Смоленск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№ 340000182307 от 14.11.2022 г, «Организационные и психолого-педагогические основы инклюзивного высшего образования», 72 часа, ГПА (филиал) ФГАОУ ВО «КФУ им.В.И. Вернадского», г.Ялта
Удостоверение о повышении квалификации №00447762 от 30.12.2022 г., «Интерактивные технологии в обучении и воспитании», 72 часа, ООО «Инфоурок», г.Смоленск 
Удостоверение о повышении квалификации №00450905 от 07.12.2022 г., «Буллинг: вызовы и решения в воспитании и образовании детей», 72 часа, ООО «Инфоурок», г.Смоленск, 22.11-07.12.2022 г.
Удостоверение о повышении квалификации №00458481 от 21.12.2022 г., «Использование компьютерных технологий в процессе обучения в условиях реализации ФГОС», 108 часов,  ООО «Инфоурок», г.Смоленск, 24.11-21.12.2022 г.
Удостоверение о повышении квалификации №00466632 от 11.01.2023 г., «Теория и методика преподавания предмета «Астрономия в условиях реализации ФГОС СПО», 72 часа, ООО «Инфоурок», г.Смоленск
Удостоверение о повышении квалификации №00476954 от 01.02.2023 г., «Безопасное использование сети Интернет», 180 часов, ООО «Инфоурок», г.Смоленск
ООО «Московский институт профессиональной переподготовки и повышения квалификации педагогов», г.Москва Удостоверение о повышении квалификации № ПК№0040584 «Функциональная грамотность в системе дополнительного образования детей», от 05.04.2023 г., 180 часов, ЧПОУ «ЦПДО ЛАНЬ» 
Удостоверение о повышении квалификации №782419925081 от 06.06.2023, «Эффективные инструменты для вовлечения студентов в обучение на электронном курсе», 18 часов
Удостоверение о повышении квалификации 000000056670 от 04.07.2023 г, «Технологии цифровой экономики в профессиональной деятельности», 144 часа, ООО «Академия ГОСАТТЕСТАЦИИ», 04.07.2023 г.
Удостоверение о повышении квалификации  № 0054045 от 09.08.2023 г., Организация проектно-исследовательской деятельности в ходе изучения курсов физики в условиях реализации ФГОС, 72 часа,  ООО "Московский институт профессиональной переподготовки и повышения квалификации педагогов»
</t>
  </si>
  <si>
    <t xml:space="preserve">Диплом о профессиональной  переподготовке, № 612403323896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182420180039 , АНО ДПО «ПЛАТФОРМА», г. Ижевск, 13.05.2023 – 19.07.2023 г.
Удостоверение о повышении квалификации, № 772410815703 от 03.07. 2020, «Образовательные технологии и инновации в образовании»», 72 часа,  ГБОУ ДПО «РАКО АК», г. Москва.
Удостоверение о повышении квалификации, № б/н от 01.12.2020, «Теория и методика преподавания учебной дисциплины «Содержание и методика преподавания дисциплины «Инженерная компьютерная графика» в организациях среднего профессионального образования с учетом требований ФГОС СПО», 144 часа, ООО «КОЛЛЕКЦИЯ ОБРАЗОВАТЕЛЬНЫХ РЕСУРСОВ», г. Челябинск.
Удостоверение о повышении квалификации, № 700800056796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382413289842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182407880591 от 30.01.2021, «Рабочая профессия: «Тракторист-машинист сельскохозяйственного производства», 72 часа, АНО ДПО «ПЛАТФОРМА»
Удостоверение о повышении квалификации, № 182407880591 от 21.01.2021, «Комплектование машинно-тракторного агрегата для выполнения сельскохозяйственных работ», 72 часа, АНО ДПО «ПЛАТФОРМА»
Удостоверение о повышении квалификации, 160300049863 от 04.07.2022, "Цифровые технологии в преподавании профильных дисциплин", 144 часа, АНО ВО "Университет Иннополис", г. Иннополис.
Свидетельство на право участия в оценке демонстрационного экзамена по стандартам Worldskills № 0000123560, компетенция : «Эксплуатация сельскохозяйственных машин» Worldskills Russia, 12.12.2022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</si>
  <si>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 xml:space="preserve">Диплом о профессиональной переподготовке, № 612403323900 от 30.09.2016, «Педагогика и психология общего и среднего профессионального образования,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переподготовке, № 000000032120 от 21.08.2019, «Философия: теория и методика преподавания в образовательной организации», квалификация преподаватель философии, 300 часов, ООО «Инфоурок», г. Смоленск.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б/н от 01.11.2017,  «Основы предпринимательской деятельности», 48 часов, ООО «Оптимум», г. Симферополь.
Удостоверение о повышении квалификации, № 672700010309 от 19.06.2019, «Инклюзивное образование: Психолого-педагогические аспекты в условиях реализации ФГОС», 72 часа. ООО «Мультиурок», г. Смоленск.
Удостоверение о повышении квалификации, № 744736770101 от 15.10.2019, «Охрана труда», 40 часов, ЧОУ ДПО «КОЛЛЕКЦИЯ ОБРАЗОВАТЕЛЬНЫХ РЕСУРСОВ», г. Челябинск.
Удостоверение о повышении квалификации, № 744736770080 от 15.10.2019, «Оказание первой помощи в образовательных учреждениях», 36 часов, ЧОУ ДПО «КОЛЛЕКЦИЯ ОБРАЗОВАТЕЛЬНЫХ РЕСУРСОВ», г. Челябинск.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Удостоверение о повышении квалификации, № 662406948194 от 17.02. 2018, «Применение дистанционных образовательных технологий в учебном процессе» ,72 часа, ООО «Высшая школа делового администрирования», г. Екатеринбург.
Удостоверение о повышении квалификации, № б/н от 01.11.2017, «Основы бизнес планирования», 48 часов, ООО «Оптимум», г. Симферополь.
Удостоверение о повышении квалификации, № 772410815699 от 03.07.2020, «Образовательные технологии и инновации в образовании», 72 часа, ФГБОУ ДПО, «РАКО АК» г. Москва
Удостоверение о повышении квалификации, № 182413052051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 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№ И-400681 о повышении квалификации, № 40000000682 от 06.11.2020, обучение по оказанию первой помощи пострадавшим в образовательной организации», 16 часов, комиссия 
АНО ДПО «ПЛАТФОРМА». Удостоверение о повышении квалификации, № 700800056782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782415391239 от 08.11.2021, «Мастер по созданию тестов в СДО Moodle», 36 часов, ЧПОУ «ЦПДО ЛАНЬ», г. Санкт-Петербург
Удостоверение о повышении квалификации, № 820400027070 от 13 мая,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Якубова», г. Симферополь.
Удостоверение о повышении квалификации, 000000011418 от 20.07.2022, «Проектирование и организация учебных занятий в системе среднего профессионального образования. Содержание и методические аспекты преподавания учебной дисциплины «Философия», 108 часов, АНО ДПО «ПЛАТФОРМА», г. Ижевск.
Проведена проверка знаний работников по программе «Обучение оказанию первой помощи пострадавшим», протокол №313-П от 01.11.2022 г, 16 часов, АНО ДПО «ПЛАТФОРМА», г. Ижевск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 от 09.11.2022 г, 40 часов, АНО ДПО «ПЛАТФОРМА», г. Ижевск
Удостоверение о повышении квалификации 000000056671 от 04.07.2023 г, «Технологии цифровой экономики в профессиональной деятельности», 144 часа, ООО «Академия ГОСАТТЕСТАЦИИ», 04.07.2023 г.
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</si>
  <si>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</si>
  <si>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</si>
  <si>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>Кулёмина Анастасия Павловна (в декретном отпуске)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</si>
  <si>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</si>
  <si>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</si>
  <si>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 xml:space="preserve">Диплом о профессиональной переподготовке, № 14037987, от 25.06.2015, «Филология. Русский язык и литература», 432 часа, ГБОУ ДПО РК КРИППО,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№182417746445, АНО ДПО «ПЛАТФОРМА», г.Ижевск, 29.10.2022
Удостоверение о повышении квалификации, № 772410815687, от 03.07.2020, «Образовательные технологии и инновации в образовании», 72 часа, ФГБОУ ДПО «РАКО АК», г. Москва.
Удостоверение № И-601508 о повышении квалификации, № 600000001509  от 17.11.2020, «Обучение по оказанию первой помощи пострадавшим в образовательной организации», 72 часа, АНО ДПО «ПЛАТФОРМА». 
Удостоверение о повышении квалификации, № 700800056752 от 25.12.2020 «Передовые технологии обучения в непрерывном образовании», 72 часа, Томский Государственный университет.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АНО ДПО «ПЛАТФОРМА», г.Ижевск, 09.11.2022 г
Удостоверение о повышении квалификации №150000258073 от 01.12.2022 г. «Методика преподавания общеобразовательной дисциплины «Родная литература» (русская) с учетом профессиональной направленности основных образовательных программ среднего профессионального образования», 40 часов, Академия реализации государственной политики и профессионального развития работников образования Министерства просвещения  Российской Федерации, г.Москва, 28.10.2022 – 01.12.2022 г.
Удостоверение о повышении квалификации 000000056676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</si>
  <si>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№ 182411848883 от 28.01.2021, «Педагог СПО. Теория и практика реализации ФГОС нового поколения», 504 часа, АНО ДПО «ПЛАТФОРМА», г. Ижевск.
Удостоверение о повышении квалификации, № 700800056702 от 25.12.2020 «Модели и технологии интеграции онлайн-курсов в образовательные программы»,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000000056686 от 04.07.2023 г, «Технологии цифровой экономики в профессиональной деятельности», 144 часа, ООО «Академия ГОСАТТЕСТАЦИИ», 04.07.2023 г.
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</si>
  <si>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</si>
  <si>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ДП.01.Основы профессиональной деятельности</t>
  </si>
  <si>
    <t>Должность -генеральный директор ООО «ЮгТрансТелеком»;  учёная степень – нет; ученое звание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</si>
</sst>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color indexed="64"/>
      <name val="Tahoma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vertical="top" wrapText="1" readingOrder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left" vertical="top" wrapText="1" readingOrder="1"/>
    </xf>
    <xf numFmtId="0" fontId="6" fillId="0" borderId="2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6" fillId="0" borderId="2" xfId="2" applyNumberFormat="1" applyFont="1" applyBorder="1" applyAlignment="1">
      <alignment horizontal="center" vertical="top" wrapText="1"/>
    </xf>
    <xf numFmtId="0" fontId="6" fillId="0" borderId="2" xfId="2" applyNumberFormat="1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6" fillId="0" borderId="2" xfId="2" applyNumberFormat="1" applyFont="1" applyBorder="1" applyAlignment="1">
      <alignment horizontal="center" vertical="top" wrapText="1"/>
    </xf>
    <xf numFmtId="0" fontId="6" fillId="0" borderId="2" xfId="2" applyNumberFormat="1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6" fillId="0" borderId="2" xfId="2" applyNumberFormat="1" applyFont="1" applyBorder="1" applyAlignment="1">
      <alignment horizontal="center" vertical="top" wrapText="1"/>
    </xf>
    <xf numFmtId="0" fontId="6" fillId="0" borderId="2" xfId="2" applyNumberFormat="1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vertical="top" wrapText="1" readingOrder="1"/>
    </xf>
    <xf numFmtId="0" fontId="3" fillId="0" borderId="2" xfId="2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vertical="top" wrapText="1" readingOrder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horizontal="center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3" fillId="0" borderId="2" xfId="2" applyNumberFormat="1" applyFont="1" applyFill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NumberFormat="1" applyFont="1" applyBorder="1" applyAlignment="1">
      <alignment horizontal="left" vertical="top" wrapText="1" readingOrder="1"/>
    </xf>
    <xf numFmtId="0" fontId="6" fillId="0" borderId="2" xfId="2" applyNumberFormat="1" applyFont="1" applyBorder="1" applyAlignment="1">
      <alignment horizontal="center" vertical="top" wrapText="1"/>
    </xf>
    <xf numFmtId="0" fontId="6" fillId="0" borderId="2" xfId="2" applyNumberFormat="1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left" vertical="top" wrapText="1"/>
    </xf>
    <xf numFmtId="2" fontId="3" fillId="0" borderId="0" xfId="0" applyNumberFormat="1" applyFont="1"/>
    <xf numFmtId="2" fontId="3" fillId="0" borderId="2" xfId="0" applyNumberFormat="1" applyFont="1" applyBorder="1" applyAlignment="1">
      <alignment horizontal="center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9" fillId="0" borderId="2" xfId="2" applyFont="1" applyBorder="1" applyAlignment="1">
      <alignment horizontal="left" vertical="top" wrapText="1"/>
    </xf>
    <xf numFmtId="0" fontId="8" fillId="0" borderId="2" xfId="2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0" zoomScaleNormal="80" workbookViewId="0">
      <pane ySplit="2" topLeftCell="A3" activePane="bottomLeft" state="frozen"/>
      <selection activeCell="B14" sqref="B14"/>
      <selection pane="bottomLeft" activeCell="A65" sqref="A65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24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180" bestFit="1" customWidth="1"/>
    <col min="10" max="10" width="13.625" style="135" bestFit="1" customWidth="1"/>
    <col min="11" max="11" width="9" style="2" bestFit="1"/>
    <col min="12" max="12" width="16.5" style="180" bestFit="1" customWidth="1"/>
    <col min="13" max="16384" width="9" style="1"/>
  </cols>
  <sheetData>
    <row r="1" spans="1:12" x14ac:dyDescent="0.25">
      <c r="I1" s="188" t="s">
        <v>119</v>
      </c>
      <c r="J1" s="188"/>
    </row>
    <row r="2" spans="1:12" ht="133.5" customHeight="1" x14ac:dyDescent="0.25">
      <c r="A2" s="3"/>
      <c r="B2" s="167" t="s">
        <v>0</v>
      </c>
      <c r="C2" s="167" t="s">
        <v>1</v>
      </c>
      <c r="D2" s="167" t="s">
        <v>2</v>
      </c>
      <c r="E2" s="167" t="s">
        <v>3</v>
      </c>
      <c r="F2" s="167" t="s">
        <v>7</v>
      </c>
      <c r="G2" s="167" t="s">
        <v>4</v>
      </c>
      <c r="H2" s="167" t="s">
        <v>110</v>
      </c>
      <c r="I2" s="167" t="s">
        <v>5</v>
      </c>
      <c r="J2" s="168" t="s">
        <v>120</v>
      </c>
      <c r="K2" s="169" t="s">
        <v>125</v>
      </c>
      <c r="L2" s="167" t="s">
        <v>126</v>
      </c>
    </row>
    <row r="3" spans="1:12" ht="222.75" customHeight="1" x14ac:dyDescent="0.25">
      <c r="A3" s="4"/>
      <c r="B3" s="5">
        <v>1</v>
      </c>
      <c r="C3" s="6" t="s">
        <v>79</v>
      </c>
      <c r="D3" s="19" t="s">
        <v>80</v>
      </c>
      <c r="E3" s="19" t="s">
        <v>8</v>
      </c>
      <c r="F3" s="19" t="s">
        <v>11</v>
      </c>
      <c r="G3" s="19" t="s">
        <v>81</v>
      </c>
      <c r="H3" s="137" t="s">
        <v>111</v>
      </c>
      <c r="I3" s="177">
        <v>78</v>
      </c>
      <c r="J3" s="136">
        <f>I3/720</f>
        <v>0.10833333333333334</v>
      </c>
      <c r="K3" s="20">
        <v>11</v>
      </c>
      <c r="L3" s="177"/>
    </row>
    <row r="4" spans="1:12" ht="105.95" customHeight="1" x14ac:dyDescent="0.25">
      <c r="A4" s="4"/>
      <c r="B4" s="5">
        <f>B3+1</f>
        <v>2</v>
      </c>
      <c r="C4" s="7" t="s">
        <v>82</v>
      </c>
      <c r="D4" s="6" t="s">
        <v>10</v>
      </c>
      <c r="E4" s="6" t="s">
        <v>8</v>
      </c>
      <c r="F4" s="8" t="s">
        <v>11</v>
      </c>
      <c r="G4" s="6" t="s">
        <v>12</v>
      </c>
      <c r="H4" s="179" t="s">
        <v>130</v>
      </c>
      <c r="I4" s="177">
        <v>67</v>
      </c>
      <c r="J4" s="136">
        <f t="shared" ref="J4:J67" si="0">I4/720</f>
        <v>9.3055555555555558E-2</v>
      </c>
      <c r="K4" s="18">
        <v>16</v>
      </c>
      <c r="L4" s="177"/>
    </row>
    <row r="5" spans="1:12" ht="146.1" customHeight="1" x14ac:dyDescent="0.25">
      <c r="A5" s="9"/>
      <c r="B5" s="5">
        <v>3</v>
      </c>
      <c r="C5" s="8" t="s">
        <v>83</v>
      </c>
      <c r="D5" s="21" t="s">
        <v>84</v>
      </c>
      <c r="E5" s="21" t="s">
        <v>8</v>
      </c>
      <c r="F5" s="21" t="s">
        <v>85</v>
      </c>
      <c r="G5" s="21" t="s">
        <v>86</v>
      </c>
      <c r="H5" s="138" t="s">
        <v>112</v>
      </c>
      <c r="I5" s="177">
        <v>117</v>
      </c>
      <c r="J5" s="136">
        <f t="shared" si="0"/>
        <v>0.16250000000000001</v>
      </c>
      <c r="K5" s="20">
        <v>5</v>
      </c>
      <c r="L5" s="20">
        <v>0.5</v>
      </c>
    </row>
    <row r="6" spans="1:12" ht="149.25" customHeight="1" x14ac:dyDescent="0.25">
      <c r="B6" s="5">
        <v>4</v>
      </c>
      <c r="C6" s="10" t="s">
        <v>87</v>
      </c>
      <c r="D6" s="10" t="s">
        <v>13</v>
      </c>
      <c r="E6" s="8" t="s">
        <v>8</v>
      </c>
      <c r="F6" s="18" t="s">
        <v>14</v>
      </c>
      <c r="G6" s="10" t="s">
        <v>15</v>
      </c>
      <c r="H6" s="158" t="s">
        <v>115</v>
      </c>
      <c r="I6" s="177">
        <v>100</v>
      </c>
      <c r="J6" s="136">
        <f t="shared" si="0"/>
        <v>0.1388888888888889</v>
      </c>
      <c r="K6" s="18">
        <v>23</v>
      </c>
      <c r="L6" s="177">
        <v>4</v>
      </c>
    </row>
    <row r="7" spans="1:12" ht="409.5" x14ac:dyDescent="0.25">
      <c r="B7" s="5">
        <v>5</v>
      </c>
      <c r="C7" s="10" t="s">
        <v>90</v>
      </c>
      <c r="D7" s="10" t="s">
        <v>16</v>
      </c>
      <c r="E7" s="10" t="s">
        <v>8</v>
      </c>
      <c r="F7" s="10" t="s">
        <v>11</v>
      </c>
      <c r="G7" s="10" t="s">
        <v>17</v>
      </c>
      <c r="H7" s="160" t="s">
        <v>116</v>
      </c>
      <c r="I7" s="177">
        <v>239</v>
      </c>
      <c r="J7" s="136">
        <f t="shared" si="0"/>
        <v>0.33194444444444443</v>
      </c>
      <c r="K7" s="14">
        <v>32</v>
      </c>
      <c r="L7" s="181"/>
    </row>
    <row r="8" spans="1:12" ht="283.5" x14ac:dyDescent="0.25">
      <c r="B8" s="5">
        <v>6</v>
      </c>
      <c r="C8" s="10" t="s">
        <v>91</v>
      </c>
      <c r="D8" s="10" t="s">
        <v>127</v>
      </c>
      <c r="E8" s="10" t="s">
        <v>92</v>
      </c>
      <c r="F8" s="10" t="s">
        <v>93</v>
      </c>
      <c r="G8" s="10" t="s">
        <v>94</v>
      </c>
      <c r="H8" s="161" t="s">
        <v>95</v>
      </c>
      <c r="I8" s="11">
        <v>44</v>
      </c>
      <c r="J8" s="136">
        <f t="shared" si="0"/>
        <v>6.1111111111111109E-2</v>
      </c>
      <c r="K8" s="14">
        <v>3</v>
      </c>
      <c r="L8" s="11"/>
    </row>
    <row r="9" spans="1:12" ht="216.75" x14ac:dyDescent="0.25">
      <c r="B9" s="5">
        <v>7</v>
      </c>
      <c r="C9" s="10" t="s">
        <v>96</v>
      </c>
      <c r="D9" s="22" t="s">
        <v>88</v>
      </c>
      <c r="E9" s="22" t="s">
        <v>8</v>
      </c>
      <c r="F9" s="22" t="s">
        <v>11</v>
      </c>
      <c r="G9" s="22" t="s">
        <v>89</v>
      </c>
      <c r="H9" s="179" t="s">
        <v>132</v>
      </c>
      <c r="I9" s="177">
        <v>117</v>
      </c>
      <c r="J9" s="136">
        <f t="shared" si="0"/>
        <v>0.16250000000000001</v>
      </c>
      <c r="K9" s="23">
        <v>12</v>
      </c>
      <c r="L9" s="11"/>
    </row>
    <row r="10" spans="1:12" ht="216.75" x14ac:dyDescent="0.25">
      <c r="B10" s="5">
        <v>8</v>
      </c>
      <c r="C10" s="10" t="s">
        <v>97</v>
      </c>
      <c r="D10" s="8" t="s">
        <v>46</v>
      </c>
      <c r="E10" s="10" t="s">
        <v>8</v>
      </c>
      <c r="F10" s="8" t="s">
        <v>14</v>
      </c>
      <c r="G10" s="8" t="s">
        <v>47</v>
      </c>
      <c r="H10" s="170" t="s">
        <v>121</v>
      </c>
      <c r="I10" s="177">
        <v>81</v>
      </c>
      <c r="J10" s="136">
        <f t="shared" si="0"/>
        <v>0.1125</v>
      </c>
      <c r="K10" s="18">
        <v>7</v>
      </c>
      <c r="L10" s="11"/>
    </row>
    <row r="11" spans="1:12" ht="395.25" x14ac:dyDescent="0.25">
      <c r="B11" s="18">
        <v>9</v>
      </c>
      <c r="C11" s="10" t="s">
        <v>98</v>
      </c>
      <c r="D11" s="6" t="s">
        <v>10</v>
      </c>
      <c r="E11" s="6" t="s">
        <v>8</v>
      </c>
      <c r="F11" s="8" t="s">
        <v>11</v>
      </c>
      <c r="G11" s="6" t="s">
        <v>12</v>
      </c>
      <c r="H11" s="179" t="s">
        <v>130</v>
      </c>
      <c r="I11" s="177">
        <v>51</v>
      </c>
      <c r="J11" s="136">
        <f t="shared" si="0"/>
        <v>7.0833333333333331E-2</v>
      </c>
      <c r="K11" s="18">
        <v>16</v>
      </c>
    </row>
    <row r="12" spans="1:12" ht="382.5" x14ac:dyDescent="0.25">
      <c r="B12" s="5">
        <v>10</v>
      </c>
      <c r="C12" s="10" t="s">
        <v>99</v>
      </c>
      <c r="D12" s="10" t="s">
        <v>19</v>
      </c>
      <c r="E12" s="8" t="s">
        <v>8</v>
      </c>
      <c r="F12" s="10" t="s">
        <v>18</v>
      </c>
      <c r="G12" s="10" t="s">
        <v>20</v>
      </c>
      <c r="H12" s="139" t="s">
        <v>113</v>
      </c>
      <c r="I12" s="11">
        <v>125</v>
      </c>
      <c r="J12" s="136">
        <f t="shared" si="0"/>
        <v>0.1736111111111111</v>
      </c>
      <c r="K12" s="11">
        <v>8</v>
      </c>
      <c r="L12" s="11"/>
    </row>
    <row r="13" spans="1:12" ht="283.5" x14ac:dyDescent="0.25">
      <c r="B13" s="5">
        <v>11</v>
      </c>
      <c r="C13" s="10" t="s">
        <v>100</v>
      </c>
      <c r="D13" s="25" t="s">
        <v>127</v>
      </c>
      <c r="E13" s="25" t="s">
        <v>92</v>
      </c>
      <c r="F13" s="25" t="s">
        <v>93</v>
      </c>
      <c r="G13" s="25" t="s">
        <v>94</v>
      </c>
      <c r="H13" s="162" t="s">
        <v>95</v>
      </c>
      <c r="I13" s="11">
        <v>178</v>
      </c>
      <c r="J13" s="136">
        <f t="shared" si="0"/>
        <v>0.24722222222222223</v>
      </c>
      <c r="K13" s="26">
        <v>3</v>
      </c>
      <c r="L13" s="129"/>
    </row>
    <row r="14" spans="1:12" ht="216.75" x14ac:dyDescent="0.25">
      <c r="B14" s="5">
        <v>12</v>
      </c>
      <c r="C14" s="10" t="s">
        <v>101</v>
      </c>
      <c r="D14" s="10" t="s">
        <v>13</v>
      </c>
      <c r="E14" s="8" t="s">
        <v>8</v>
      </c>
      <c r="F14" s="18" t="s">
        <v>14</v>
      </c>
      <c r="G14" s="10" t="s">
        <v>15</v>
      </c>
      <c r="H14" s="159" t="s">
        <v>115</v>
      </c>
      <c r="I14" s="11">
        <v>207</v>
      </c>
      <c r="J14" s="136">
        <f t="shared" si="0"/>
        <v>0.28749999999999998</v>
      </c>
      <c r="K14" s="18">
        <v>23</v>
      </c>
      <c r="L14" s="177">
        <v>4</v>
      </c>
    </row>
    <row r="15" spans="1:12" ht="409.5" x14ac:dyDescent="0.25">
      <c r="B15" s="5">
        <v>13</v>
      </c>
      <c r="C15" s="10" t="s">
        <v>133</v>
      </c>
      <c r="D15" s="30" t="s">
        <v>21</v>
      </c>
      <c r="E15" s="28" t="s">
        <v>8</v>
      </c>
      <c r="F15" s="28" t="s">
        <v>9</v>
      </c>
      <c r="G15" s="30" t="s">
        <v>22</v>
      </c>
      <c r="H15" s="178" t="s">
        <v>128</v>
      </c>
      <c r="I15" s="11">
        <v>207</v>
      </c>
      <c r="J15" s="136">
        <f t="shared" si="0"/>
        <v>0.28749999999999998</v>
      </c>
      <c r="K15" s="29">
        <v>9</v>
      </c>
      <c r="L15" s="84">
        <v>1</v>
      </c>
    </row>
    <row r="16" spans="1:12" ht="409.5" x14ac:dyDescent="0.25">
      <c r="B16" s="5">
        <v>14</v>
      </c>
      <c r="C16" s="10" t="s">
        <v>25</v>
      </c>
      <c r="D16" s="32" t="s">
        <v>102</v>
      </c>
      <c r="E16" s="32" t="s">
        <v>8</v>
      </c>
      <c r="F16" s="32" t="s">
        <v>85</v>
      </c>
      <c r="G16" s="32" t="s">
        <v>103</v>
      </c>
      <c r="H16" s="163" t="s">
        <v>117</v>
      </c>
      <c r="I16" s="11">
        <v>48</v>
      </c>
      <c r="J16" s="136">
        <f t="shared" si="0"/>
        <v>6.6666666666666666E-2</v>
      </c>
      <c r="K16" s="31">
        <v>4</v>
      </c>
      <c r="L16" s="11">
        <v>2</v>
      </c>
    </row>
    <row r="17" spans="2:12" ht="409.5" x14ac:dyDescent="0.25">
      <c r="B17" s="5">
        <v>15</v>
      </c>
      <c r="C17" s="10" t="s">
        <v>26</v>
      </c>
      <c r="D17" s="35" t="s">
        <v>21</v>
      </c>
      <c r="E17" s="33" t="s">
        <v>8</v>
      </c>
      <c r="F17" s="33" t="s">
        <v>9</v>
      </c>
      <c r="G17" s="35" t="s">
        <v>22</v>
      </c>
      <c r="H17" s="178" t="s">
        <v>128</v>
      </c>
      <c r="I17" s="11">
        <v>51</v>
      </c>
      <c r="J17" s="136">
        <f t="shared" si="0"/>
        <v>7.0833333333333331E-2</v>
      </c>
      <c r="K17" s="34">
        <v>9</v>
      </c>
      <c r="L17" s="84">
        <v>1</v>
      </c>
    </row>
    <row r="18" spans="2:12" ht="280.5" x14ac:dyDescent="0.25">
      <c r="B18" s="5">
        <v>16</v>
      </c>
      <c r="C18" s="10" t="s">
        <v>27</v>
      </c>
      <c r="D18" s="37" t="s">
        <v>84</v>
      </c>
      <c r="E18" s="37" t="s">
        <v>8</v>
      </c>
      <c r="F18" s="37" t="s">
        <v>85</v>
      </c>
      <c r="G18" s="37" t="s">
        <v>86</v>
      </c>
      <c r="H18" s="172" t="s">
        <v>112</v>
      </c>
      <c r="I18" s="11">
        <v>168</v>
      </c>
      <c r="J18" s="136">
        <f t="shared" si="0"/>
        <v>0.23333333333333334</v>
      </c>
      <c r="K18" s="36">
        <v>5</v>
      </c>
      <c r="L18" s="77">
        <v>0.5</v>
      </c>
    </row>
    <row r="19" spans="2:12" ht="216.75" x14ac:dyDescent="0.25">
      <c r="B19" s="5">
        <v>17</v>
      </c>
      <c r="C19" s="10" t="s">
        <v>28</v>
      </c>
      <c r="D19" s="39" t="s">
        <v>88</v>
      </c>
      <c r="E19" s="39" t="s">
        <v>8</v>
      </c>
      <c r="F19" s="39" t="s">
        <v>11</v>
      </c>
      <c r="G19" s="39" t="s">
        <v>89</v>
      </c>
      <c r="H19" s="179" t="s">
        <v>132</v>
      </c>
      <c r="I19" s="11">
        <v>168</v>
      </c>
      <c r="J19" s="136">
        <f t="shared" si="0"/>
        <v>0.23333333333333334</v>
      </c>
      <c r="K19" s="38">
        <v>12</v>
      </c>
      <c r="L19" s="84"/>
    </row>
    <row r="20" spans="2:12" ht="357" x14ac:dyDescent="0.25">
      <c r="B20" s="5">
        <v>18</v>
      </c>
      <c r="C20" s="10" t="s">
        <v>29</v>
      </c>
      <c r="D20" s="41" t="s">
        <v>80</v>
      </c>
      <c r="E20" s="41" t="s">
        <v>8</v>
      </c>
      <c r="F20" s="41" t="s">
        <v>11</v>
      </c>
      <c r="G20" s="41" t="s">
        <v>81</v>
      </c>
      <c r="H20" s="172" t="s">
        <v>111</v>
      </c>
      <c r="I20" s="11">
        <v>36</v>
      </c>
      <c r="J20" s="136">
        <f t="shared" si="0"/>
        <v>0.05</v>
      </c>
      <c r="K20" s="40">
        <v>11</v>
      </c>
      <c r="L20" s="77"/>
    </row>
    <row r="21" spans="2:12" ht="357" x14ac:dyDescent="0.25">
      <c r="B21" s="5">
        <v>19</v>
      </c>
      <c r="C21" s="10" t="s">
        <v>30</v>
      </c>
      <c r="D21" s="43" t="s">
        <v>80</v>
      </c>
      <c r="E21" s="43" t="s">
        <v>8</v>
      </c>
      <c r="F21" s="43" t="s">
        <v>11</v>
      </c>
      <c r="G21" s="43" t="s">
        <v>81</v>
      </c>
      <c r="H21" s="172" t="s">
        <v>111</v>
      </c>
      <c r="I21" s="11">
        <v>36</v>
      </c>
      <c r="J21" s="136">
        <f t="shared" si="0"/>
        <v>0.05</v>
      </c>
      <c r="K21" s="42">
        <v>11</v>
      </c>
      <c r="L21" s="77"/>
    </row>
    <row r="22" spans="2:12" ht="382.5" x14ac:dyDescent="0.25">
      <c r="B22" s="5">
        <v>20</v>
      </c>
      <c r="C22" s="10" t="s">
        <v>31</v>
      </c>
      <c r="D22" s="45" t="s">
        <v>19</v>
      </c>
      <c r="E22" s="44" t="s">
        <v>8</v>
      </c>
      <c r="F22" s="45" t="s">
        <v>18</v>
      </c>
      <c r="G22" s="45" t="s">
        <v>20</v>
      </c>
      <c r="H22" s="173" t="s">
        <v>113</v>
      </c>
      <c r="I22" s="11">
        <v>97</v>
      </c>
      <c r="J22" s="136">
        <f t="shared" si="0"/>
        <v>0.13472222222222222</v>
      </c>
      <c r="K22" s="46">
        <v>8</v>
      </c>
      <c r="L22" s="133"/>
    </row>
    <row r="23" spans="2:12" ht="409.5" x14ac:dyDescent="0.25">
      <c r="B23" s="5">
        <v>21</v>
      </c>
      <c r="C23" s="10" t="s">
        <v>32</v>
      </c>
      <c r="D23" s="49" t="s">
        <v>33</v>
      </c>
      <c r="E23" s="49" t="s">
        <v>8</v>
      </c>
      <c r="F23" s="48" t="s">
        <v>9</v>
      </c>
      <c r="G23" s="49" t="s">
        <v>34</v>
      </c>
      <c r="H23" s="172" t="s">
        <v>118</v>
      </c>
      <c r="I23" s="11">
        <v>85</v>
      </c>
      <c r="J23" s="136">
        <f t="shared" si="0"/>
        <v>0.11805555555555555</v>
      </c>
      <c r="K23" s="47">
        <v>25</v>
      </c>
      <c r="L23" s="129">
        <v>2</v>
      </c>
    </row>
    <row r="24" spans="2:12" ht="409.5" x14ac:dyDescent="0.25">
      <c r="B24" s="5">
        <v>22</v>
      </c>
      <c r="C24" s="10" t="s">
        <v>35</v>
      </c>
      <c r="D24" s="52" t="s">
        <v>33</v>
      </c>
      <c r="E24" s="52" t="s">
        <v>8</v>
      </c>
      <c r="F24" s="51" t="s">
        <v>9</v>
      </c>
      <c r="G24" s="52" t="s">
        <v>34</v>
      </c>
      <c r="H24" s="172" t="s">
        <v>118</v>
      </c>
      <c r="I24" s="11">
        <v>69</v>
      </c>
      <c r="J24" s="136">
        <f t="shared" si="0"/>
        <v>9.583333333333334E-2</v>
      </c>
      <c r="K24" s="50">
        <v>25</v>
      </c>
      <c r="L24" s="129">
        <v>2</v>
      </c>
    </row>
    <row r="25" spans="2:12" ht="409.5" x14ac:dyDescent="0.25">
      <c r="B25" s="5">
        <v>23</v>
      </c>
      <c r="C25" s="10" t="s">
        <v>36</v>
      </c>
      <c r="D25" s="54" t="s">
        <v>23</v>
      </c>
      <c r="E25" s="53" t="s">
        <v>8</v>
      </c>
      <c r="F25" s="53" t="s">
        <v>11</v>
      </c>
      <c r="G25" s="54" t="s">
        <v>24</v>
      </c>
      <c r="H25" s="172" t="s">
        <v>114</v>
      </c>
      <c r="I25" s="11">
        <v>79</v>
      </c>
      <c r="J25" s="136">
        <f t="shared" si="0"/>
        <v>0.10972222222222222</v>
      </c>
      <c r="K25" s="55">
        <v>13</v>
      </c>
      <c r="L25" s="133">
        <v>2</v>
      </c>
    </row>
    <row r="26" spans="2:12" ht="409.5" x14ac:dyDescent="0.25">
      <c r="B26" s="5">
        <v>24</v>
      </c>
      <c r="C26" s="10" t="s">
        <v>37</v>
      </c>
      <c r="D26" s="62" t="s">
        <v>104</v>
      </c>
      <c r="E26" s="62" t="s">
        <v>8</v>
      </c>
      <c r="F26" s="63" t="s">
        <v>18</v>
      </c>
      <c r="G26" s="63" t="s">
        <v>105</v>
      </c>
      <c r="H26" s="173" t="s">
        <v>122</v>
      </c>
      <c r="I26" s="11">
        <v>114</v>
      </c>
      <c r="J26" s="136">
        <f t="shared" si="0"/>
        <v>0.15833333333333333</v>
      </c>
      <c r="K26" s="64"/>
      <c r="L26" s="129"/>
    </row>
    <row r="27" spans="2:12" ht="382.5" x14ac:dyDescent="0.25">
      <c r="B27" s="5">
        <v>25</v>
      </c>
      <c r="C27" s="10" t="s">
        <v>38</v>
      </c>
      <c r="D27" s="66" t="s">
        <v>19</v>
      </c>
      <c r="E27" s="65" t="s">
        <v>8</v>
      </c>
      <c r="F27" s="66" t="s">
        <v>18</v>
      </c>
      <c r="G27" s="66" t="s">
        <v>20</v>
      </c>
      <c r="H27" s="173" t="s">
        <v>113</v>
      </c>
      <c r="I27" s="11">
        <v>131</v>
      </c>
      <c r="J27" s="136">
        <f t="shared" si="0"/>
        <v>0.18194444444444444</v>
      </c>
      <c r="K27" s="67">
        <v>8</v>
      </c>
      <c r="L27" s="133"/>
    </row>
    <row r="28" spans="2:12" ht="382.5" x14ac:dyDescent="0.25">
      <c r="B28" s="5">
        <v>26</v>
      </c>
      <c r="C28" s="10" t="s">
        <v>39</v>
      </c>
      <c r="D28" s="69" t="s">
        <v>19</v>
      </c>
      <c r="E28" s="68" t="s">
        <v>8</v>
      </c>
      <c r="F28" s="69" t="s">
        <v>18</v>
      </c>
      <c r="G28" s="69" t="s">
        <v>20</v>
      </c>
      <c r="H28" s="140" t="s">
        <v>113</v>
      </c>
      <c r="I28" s="11">
        <v>204</v>
      </c>
      <c r="J28" s="136">
        <f t="shared" si="0"/>
        <v>0.28333333333333333</v>
      </c>
      <c r="K28" s="70">
        <v>8</v>
      </c>
      <c r="L28" s="133"/>
    </row>
    <row r="29" spans="2:12" ht="409.5" x14ac:dyDescent="0.25">
      <c r="B29" s="5">
        <v>27</v>
      </c>
      <c r="C29" s="10" t="s">
        <v>40</v>
      </c>
      <c r="D29" s="72" t="s">
        <v>23</v>
      </c>
      <c r="E29" s="71" t="s">
        <v>8</v>
      </c>
      <c r="F29" s="71" t="s">
        <v>11</v>
      </c>
      <c r="G29" s="72" t="s">
        <v>24</v>
      </c>
      <c r="H29" s="141" t="s">
        <v>114</v>
      </c>
      <c r="I29" s="11">
        <v>55</v>
      </c>
      <c r="J29" s="136">
        <f t="shared" si="0"/>
        <v>7.6388888888888895E-2</v>
      </c>
      <c r="K29" s="73">
        <v>13</v>
      </c>
      <c r="L29" s="133">
        <v>2</v>
      </c>
    </row>
    <row r="30" spans="2:12" ht="409.5" x14ac:dyDescent="0.25">
      <c r="B30" s="5">
        <v>28</v>
      </c>
      <c r="C30" s="10" t="s">
        <v>41</v>
      </c>
      <c r="D30" s="75" t="s">
        <v>23</v>
      </c>
      <c r="E30" s="74" t="s">
        <v>8</v>
      </c>
      <c r="F30" s="74" t="s">
        <v>11</v>
      </c>
      <c r="G30" s="75" t="s">
        <v>24</v>
      </c>
      <c r="H30" s="142" t="s">
        <v>114</v>
      </c>
      <c r="I30" s="11">
        <v>69</v>
      </c>
      <c r="J30" s="136">
        <f t="shared" si="0"/>
        <v>9.583333333333334E-2</v>
      </c>
      <c r="K30" s="76">
        <v>13</v>
      </c>
      <c r="L30" s="133">
        <v>2</v>
      </c>
    </row>
    <row r="31" spans="2:12" ht="409.5" x14ac:dyDescent="0.25">
      <c r="B31" s="5">
        <v>29</v>
      </c>
      <c r="C31" s="10" t="s">
        <v>42</v>
      </c>
      <c r="D31" s="78" t="s">
        <v>43</v>
      </c>
      <c r="E31" s="78" t="s">
        <v>106</v>
      </c>
      <c r="F31" s="78" t="s">
        <v>11</v>
      </c>
      <c r="G31" s="78" t="s">
        <v>44</v>
      </c>
      <c r="H31" s="171" t="s">
        <v>123</v>
      </c>
      <c r="I31" s="11">
        <v>60</v>
      </c>
      <c r="J31" s="136">
        <f t="shared" si="0"/>
        <v>8.3333333333333329E-2</v>
      </c>
      <c r="K31" s="77">
        <v>10</v>
      </c>
      <c r="L31" s="79">
        <v>2</v>
      </c>
    </row>
    <row r="32" spans="2:12" ht="409.5" x14ac:dyDescent="0.25">
      <c r="B32" s="5">
        <v>30</v>
      </c>
      <c r="C32" s="10" t="s">
        <v>45</v>
      </c>
      <c r="D32" s="57" t="s">
        <v>23</v>
      </c>
      <c r="E32" s="56" t="s">
        <v>8</v>
      </c>
      <c r="F32" s="56" t="s">
        <v>11</v>
      </c>
      <c r="G32" s="57" t="s">
        <v>24</v>
      </c>
      <c r="H32" s="143" t="s">
        <v>114</v>
      </c>
      <c r="I32" s="11">
        <v>51</v>
      </c>
      <c r="J32" s="136">
        <f>I32/720</f>
        <v>7.0833333333333331E-2</v>
      </c>
      <c r="K32" s="58">
        <v>13</v>
      </c>
      <c r="L32" s="133">
        <v>2</v>
      </c>
    </row>
    <row r="33" spans="2:12" ht="216.75" x14ac:dyDescent="0.25">
      <c r="B33" s="15">
        <v>31</v>
      </c>
      <c r="C33" s="27" t="s">
        <v>107</v>
      </c>
      <c r="D33" s="81" t="s">
        <v>46</v>
      </c>
      <c r="E33" s="82" t="s">
        <v>8</v>
      </c>
      <c r="F33" s="81" t="s">
        <v>14</v>
      </c>
      <c r="G33" s="81" t="s">
        <v>47</v>
      </c>
      <c r="H33" s="172" t="s">
        <v>121</v>
      </c>
      <c r="I33" s="174">
        <v>68</v>
      </c>
      <c r="J33" s="136">
        <f t="shared" si="0"/>
        <v>9.4444444444444442E-2</v>
      </c>
      <c r="K33" s="80">
        <v>7</v>
      </c>
      <c r="L33" s="129"/>
    </row>
    <row r="34" spans="2:12" ht="409.5" x14ac:dyDescent="0.25">
      <c r="B34" s="186">
        <v>32</v>
      </c>
      <c r="C34" s="10" t="s">
        <v>50</v>
      </c>
      <c r="D34" s="85" t="s">
        <v>108</v>
      </c>
      <c r="E34" s="83" t="s">
        <v>8</v>
      </c>
      <c r="F34" s="83" t="s">
        <v>9</v>
      </c>
      <c r="G34" s="85" t="s">
        <v>109</v>
      </c>
      <c r="H34" s="173" t="s">
        <v>124</v>
      </c>
      <c r="I34" s="11">
        <v>76</v>
      </c>
      <c r="J34" s="136">
        <f t="shared" si="0"/>
        <v>0.10555555555555556</v>
      </c>
      <c r="K34" s="84">
        <v>13</v>
      </c>
      <c r="L34" s="84">
        <v>1</v>
      </c>
    </row>
    <row r="35" spans="2:12" ht="331.5" x14ac:dyDescent="0.25">
      <c r="B35" s="187"/>
      <c r="C35" s="10" t="s">
        <v>51</v>
      </c>
      <c r="D35" s="87" t="s">
        <v>48</v>
      </c>
      <c r="E35" s="87" t="s">
        <v>8</v>
      </c>
      <c r="F35" s="87" t="s">
        <v>14</v>
      </c>
      <c r="G35" s="87" t="s">
        <v>49</v>
      </c>
      <c r="H35" s="179" t="s">
        <v>129</v>
      </c>
      <c r="I35" s="11">
        <v>45</v>
      </c>
      <c r="J35" s="136">
        <f t="shared" si="0"/>
        <v>6.25E-2</v>
      </c>
      <c r="K35" s="86">
        <v>6</v>
      </c>
      <c r="L35" s="129">
        <v>1</v>
      </c>
    </row>
    <row r="36" spans="2:12" ht="409.5" x14ac:dyDescent="0.25">
      <c r="B36" s="12">
        <v>33</v>
      </c>
      <c r="C36" s="10" t="s">
        <v>52</v>
      </c>
      <c r="D36" s="89" t="s">
        <v>102</v>
      </c>
      <c r="E36" s="89" t="s">
        <v>8</v>
      </c>
      <c r="F36" s="89" t="s">
        <v>85</v>
      </c>
      <c r="G36" s="89" t="s">
        <v>103</v>
      </c>
      <c r="H36" s="164" t="s">
        <v>117</v>
      </c>
      <c r="I36" s="11">
        <v>72</v>
      </c>
      <c r="J36" s="136">
        <f t="shared" si="0"/>
        <v>0.1</v>
      </c>
      <c r="K36" s="88">
        <v>4</v>
      </c>
      <c r="L36" s="129">
        <v>2</v>
      </c>
    </row>
    <row r="37" spans="2:12" ht="409.5" x14ac:dyDescent="0.25">
      <c r="B37" s="7">
        <v>34</v>
      </c>
      <c r="C37" s="10" t="s">
        <v>53</v>
      </c>
      <c r="D37" s="60" t="s">
        <v>23</v>
      </c>
      <c r="E37" s="59" t="s">
        <v>8</v>
      </c>
      <c r="F37" s="59" t="s">
        <v>11</v>
      </c>
      <c r="G37" s="60" t="s">
        <v>24</v>
      </c>
      <c r="H37" s="144" t="s">
        <v>114</v>
      </c>
      <c r="I37" s="11">
        <v>288</v>
      </c>
      <c r="J37" s="136">
        <f t="shared" si="0"/>
        <v>0.4</v>
      </c>
      <c r="K37" s="61">
        <v>13</v>
      </c>
      <c r="L37" s="133">
        <v>2</v>
      </c>
    </row>
    <row r="38" spans="2:12" ht="409.5" x14ac:dyDescent="0.25">
      <c r="B38" s="12">
        <v>35</v>
      </c>
      <c r="C38" s="10" t="s">
        <v>54</v>
      </c>
      <c r="D38" s="90" t="s">
        <v>23</v>
      </c>
      <c r="E38" s="89" t="s">
        <v>8</v>
      </c>
      <c r="F38" s="89" t="s">
        <v>11</v>
      </c>
      <c r="G38" s="90" t="s">
        <v>24</v>
      </c>
      <c r="H38" s="145" t="s">
        <v>114</v>
      </c>
      <c r="I38" s="11">
        <v>103</v>
      </c>
      <c r="J38" s="136">
        <f t="shared" si="0"/>
        <v>0.14305555555555555</v>
      </c>
      <c r="K38" s="91">
        <v>13</v>
      </c>
      <c r="L38" s="133">
        <v>2</v>
      </c>
    </row>
    <row r="39" spans="2:12" ht="409.5" x14ac:dyDescent="0.25">
      <c r="B39" s="16">
        <v>36</v>
      </c>
      <c r="C39" s="13" t="s">
        <v>55</v>
      </c>
      <c r="D39" s="90" t="s">
        <v>23</v>
      </c>
      <c r="E39" s="89" t="s">
        <v>8</v>
      </c>
      <c r="F39" s="89" t="s">
        <v>11</v>
      </c>
      <c r="G39" s="90" t="s">
        <v>24</v>
      </c>
      <c r="H39" s="146" t="s">
        <v>114</v>
      </c>
      <c r="I39" s="174">
        <v>72</v>
      </c>
      <c r="J39" s="136">
        <f t="shared" si="0"/>
        <v>0.1</v>
      </c>
      <c r="K39" s="91">
        <v>13</v>
      </c>
      <c r="L39" s="133">
        <v>2</v>
      </c>
    </row>
    <row r="40" spans="2:12" ht="409.5" x14ac:dyDescent="0.25">
      <c r="B40" s="15">
        <v>37</v>
      </c>
      <c r="C40" s="13" t="s">
        <v>56</v>
      </c>
      <c r="D40" s="90" t="s">
        <v>23</v>
      </c>
      <c r="E40" s="89" t="s">
        <v>8</v>
      </c>
      <c r="F40" s="89" t="s">
        <v>11</v>
      </c>
      <c r="G40" s="90" t="s">
        <v>24</v>
      </c>
      <c r="H40" s="147" t="s">
        <v>114</v>
      </c>
      <c r="I40" s="174">
        <v>108</v>
      </c>
      <c r="J40" s="136">
        <f t="shared" si="0"/>
        <v>0.15</v>
      </c>
      <c r="K40" s="91">
        <v>13</v>
      </c>
      <c r="L40" s="133">
        <v>2</v>
      </c>
    </row>
    <row r="41" spans="2:12" ht="409.5" x14ac:dyDescent="0.25">
      <c r="B41" s="15">
        <v>38</v>
      </c>
      <c r="C41" s="13" t="s">
        <v>57</v>
      </c>
      <c r="D41" s="90" t="s">
        <v>23</v>
      </c>
      <c r="E41" s="89" t="s">
        <v>8</v>
      </c>
      <c r="F41" s="89" t="s">
        <v>11</v>
      </c>
      <c r="G41" s="90" t="s">
        <v>24</v>
      </c>
      <c r="H41" s="157" t="s">
        <v>114</v>
      </c>
      <c r="I41" s="174">
        <v>7</v>
      </c>
      <c r="J41" s="136">
        <f t="shared" si="0"/>
        <v>9.7222222222222224E-3</v>
      </c>
      <c r="K41" s="91">
        <v>13</v>
      </c>
      <c r="L41" s="133">
        <v>2</v>
      </c>
    </row>
    <row r="42" spans="2:12" ht="216.75" x14ac:dyDescent="0.25">
      <c r="B42" s="17">
        <v>39</v>
      </c>
      <c r="C42" s="13" t="s">
        <v>58</v>
      </c>
      <c r="D42" s="94" t="s">
        <v>59</v>
      </c>
      <c r="E42" s="94" t="s">
        <v>8</v>
      </c>
      <c r="F42" s="95" t="s">
        <v>18</v>
      </c>
      <c r="G42" s="94" t="s">
        <v>60</v>
      </c>
      <c r="H42" s="179" t="s">
        <v>131</v>
      </c>
      <c r="I42" s="92">
        <v>150</v>
      </c>
      <c r="J42" s="136">
        <f t="shared" si="0"/>
        <v>0.20833333333333334</v>
      </c>
      <c r="K42" s="93">
        <v>2</v>
      </c>
      <c r="L42" s="129">
        <v>34</v>
      </c>
    </row>
    <row r="43" spans="2:12" ht="216.75" x14ac:dyDescent="0.25">
      <c r="B43" s="17">
        <v>40</v>
      </c>
      <c r="C43" s="13" t="s">
        <v>61</v>
      </c>
      <c r="D43" s="97" t="s">
        <v>59</v>
      </c>
      <c r="E43" s="97" t="s">
        <v>8</v>
      </c>
      <c r="F43" s="98" t="s">
        <v>18</v>
      </c>
      <c r="G43" s="97" t="s">
        <v>60</v>
      </c>
      <c r="H43" s="179" t="s">
        <v>131</v>
      </c>
      <c r="I43" s="92">
        <v>192</v>
      </c>
      <c r="J43" s="136">
        <f t="shared" si="0"/>
        <v>0.26666666666666666</v>
      </c>
      <c r="K43" s="96">
        <v>2</v>
      </c>
      <c r="L43" s="129">
        <v>34</v>
      </c>
    </row>
    <row r="44" spans="2:12" ht="216.75" x14ac:dyDescent="0.25">
      <c r="B44" s="17">
        <v>41</v>
      </c>
      <c r="C44" s="13" t="s">
        <v>62</v>
      </c>
      <c r="D44" s="100" t="s">
        <v>59</v>
      </c>
      <c r="E44" s="100" t="s">
        <v>8</v>
      </c>
      <c r="F44" s="101" t="s">
        <v>18</v>
      </c>
      <c r="G44" s="100" t="s">
        <v>60</v>
      </c>
      <c r="H44" s="179" t="s">
        <v>131</v>
      </c>
      <c r="I44" s="174">
        <v>104</v>
      </c>
      <c r="J44" s="136">
        <f t="shared" si="0"/>
        <v>0.14444444444444443</v>
      </c>
      <c r="K44" s="99">
        <v>2</v>
      </c>
      <c r="L44" s="129">
        <v>34</v>
      </c>
    </row>
    <row r="45" spans="2:12" ht="118.5" customHeight="1" x14ac:dyDescent="0.25">
      <c r="B45" s="17">
        <v>42</v>
      </c>
      <c r="C45" s="13" t="s">
        <v>63</v>
      </c>
      <c r="D45" s="103" t="s">
        <v>59</v>
      </c>
      <c r="E45" s="103" t="s">
        <v>8</v>
      </c>
      <c r="F45" s="104" t="s">
        <v>18</v>
      </c>
      <c r="G45" s="103" t="s">
        <v>60</v>
      </c>
      <c r="H45" s="179" t="s">
        <v>131</v>
      </c>
      <c r="I45" s="92">
        <v>144</v>
      </c>
      <c r="J45" s="136">
        <f t="shared" si="0"/>
        <v>0.2</v>
      </c>
      <c r="K45" s="102">
        <v>2</v>
      </c>
      <c r="L45" s="129">
        <v>34</v>
      </c>
    </row>
    <row r="46" spans="2:12" ht="216.75" x14ac:dyDescent="0.25">
      <c r="B46" s="17">
        <v>43</v>
      </c>
      <c r="C46" s="13" t="s">
        <v>64</v>
      </c>
      <c r="D46" s="103" t="s">
        <v>59</v>
      </c>
      <c r="E46" s="103" t="s">
        <v>8</v>
      </c>
      <c r="F46" s="104" t="s">
        <v>18</v>
      </c>
      <c r="G46" s="103" t="s">
        <v>60</v>
      </c>
      <c r="H46" s="179" t="s">
        <v>131</v>
      </c>
      <c r="I46" s="92">
        <v>7</v>
      </c>
      <c r="J46" s="136">
        <f t="shared" si="0"/>
        <v>9.7222222222222224E-3</v>
      </c>
      <c r="K46" s="102">
        <v>2</v>
      </c>
      <c r="L46" s="129">
        <v>34</v>
      </c>
    </row>
    <row r="47" spans="2:12" ht="409.5" x14ac:dyDescent="0.25">
      <c r="B47" s="5">
        <v>44</v>
      </c>
      <c r="C47" s="10" t="s">
        <v>65</v>
      </c>
      <c r="D47" s="109" t="s">
        <v>23</v>
      </c>
      <c r="E47" s="108" t="s">
        <v>8</v>
      </c>
      <c r="F47" s="108" t="s">
        <v>11</v>
      </c>
      <c r="G47" s="109" t="s">
        <v>24</v>
      </c>
      <c r="H47" s="148" t="s">
        <v>114</v>
      </c>
      <c r="I47" s="11">
        <v>180</v>
      </c>
      <c r="J47" s="136">
        <f t="shared" si="0"/>
        <v>0.25</v>
      </c>
      <c r="K47" s="110">
        <v>13</v>
      </c>
      <c r="L47" s="133">
        <v>2</v>
      </c>
    </row>
    <row r="48" spans="2:12" ht="216.75" x14ac:dyDescent="0.25">
      <c r="B48" s="5">
        <v>45</v>
      </c>
      <c r="C48" s="10" t="s">
        <v>66</v>
      </c>
      <c r="D48" s="106" t="s">
        <v>59</v>
      </c>
      <c r="E48" s="106" t="s">
        <v>8</v>
      </c>
      <c r="F48" s="107" t="s">
        <v>18</v>
      </c>
      <c r="G48" s="106" t="s">
        <v>60</v>
      </c>
      <c r="H48" s="179" t="s">
        <v>131</v>
      </c>
      <c r="I48" s="11">
        <v>167</v>
      </c>
      <c r="J48" s="136">
        <f t="shared" si="0"/>
        <v>0.23194444444444445</v>
      </c>
      <c r="K48" s="105">
        <v>2</v>
      </c>
      <c r="L48" s="129">
        <v>34</v>
      </c>
    </row>
    <row r="49" spans="2:12" ht="47.25" customHeight="1" x14ac:dyDescent="0.25">
      <c r="B49" s="186">
        <v>46</v>
      </c>
      <c r="C49" s="189" t="s">
        <v>67</v>
      </c>
      <c r="D49" s="118" t="s">
        <v>59</v>
      </c>
      <c r="E49" s="118" t="s">
        <v>8</v>
      </c>
      <c r="F49" s="119" t="s">
        <v>18</v>
      </c>
      <c r="G49" s="118" t="s">
        <v>60</v>
      </c>
      <c r="H49" s="179" t="s">
        <v>131</v>
      </c>
      <c r="I49" s="174">
        <v>54</v>
      </c>
      <c r="J49" s="136">
        <f t="shared" si="0"/>
        <v>7.4999999999999997E-2</v>
      </c>
      <c r="K49" s="117">
        <v>2</v>
      </c>
      <c r="L49" s="129">
        <v>34</v>
      </c>
    </row>
    <row r="50" spans="2:12" ht="409.5" x14ac:dyDescent="0.25">
      <c r="B50" s="187"/>
      <c r="C50" s="190"/>
      <c r="D50" s="112" t="s">
        <v>23</v>
      </c>
      <c r="E50" s="111" t="s">
        <v>8</v>
      </c>
      <c r="F50" s="111" t="s">
        <v>11</v>
      </c>
      <c r="G50" s="112" t="s">
        <v>24</v>
      </c>
      <c r="H50" s="149" t="s">
        <v>114</v>
      </c>
      <c r="I50" s="174">
        <v>54</v>
      </c>
      <c r="J50" s="136">
        <f t="shared" si="0"/>
        <v>7.4999999999999997E-2</v>
      </c>
      <c r="K50" s="113">
        <v>13</v>
      </c>
      <c r="L50" s="133">
        <v>2</v>
      </c>
    </row>
    <row r="51" spans="2:12" ht="94.5" customHeight="1" x14ac:dyDescent="0.25">
      <c r="B51" s="186">
        <v>47</v>
      </c>
      <c r="C51" s="189" t="s">
        <v>68</v>
      </c>
      <c r="D51" s="118" t="s">
        <v>59</v>
      </c>
      <c r="E51" s="118" t="s">
        <v>8</v>
      </c>
      <c r="F51" s="119" t="s">
        <v>18</v>
      </c>
      <c r="G51" s="118" t="s">
        <v>60</v>
      </c>
      <c r="H51" s="179" t="s">
        <v>131</v>
      </c>
      <c r="I51" s="174">
        <v>72</v>
      </c>
      <c r="J51" s="136">
        <f t="shared" si="0"/>
        <v>0.1</v>
      </c>
      <c r="K51" s="117">
        <v>2</v>
      </c>
      <c r="L51" s="129">
        <v>34</v>
      </c>
    </row>
    <row r="52" spans="2:12" ht="409.5" x14ac:dyDescent="0.25">
      <c r="B52" s="187"/>
      <c r="C52" s="190"/>
      <c r="D52" s="115" t="s">
        <v>23</v>
      </c>
      <c r="E52" s="114" t="s">
        <v>8</v>
      </c>
      <c r="F52" s="114" t="s">
        <v>11</v>
      </c>
      <c r="G52" s="115" t="s">
        <v>24</v>
      </c>
      <c r="H52" s="150" t="s">
        <v>114</v>
      </c>
      <c r="I52" s="174">
        <v>72</v>
      </c>
      <c r="J52" s="136">
        <f t="shared" si="0"/>
        <v>0.1</v>
      </c>
      <c r="K52" s="116">
        <v>13</v>
      </c>
      <c r="L52" s="133">
        <v>2</v>
      </c>
    </row>
    <row r="53" spans="2:12" ht="31.5" customHeight="1" x14ac:dyDescent="0.25">
      <c r="B53" s="186">
        <v>48</v>
      </c>
      <c r="C53" s="189" t="s">
        <v>69</v>
      </c>
      <c r="D53" s="118" t="s">
        <v>59</v>
      </c>
      <c r="E53" s="118" t="s">
        <v>8</v>
      </c>
      <c r="F53" s="119" t="s">
        <v>18</v>
      </c>
      <c r="G53" s="118" t="s">
        <v>60</v>
      </c>
      <c r="H53" s="179" t="s">
        <v>131</v>
      </c>
      <c r="I53" s="174">
        <v>7</v>
      </c>
      <c r="J53" s="136">
        <f t="shared" si="0"/>
        <v>9.7222222222222224E-3</v>
      </c>
      <c r="K53" s="117">
        <v>2</v>
      </c>
      <c r="L53" s="129">
        <v>34</v>
      </c>
    </row>
    <row r="54" spans="2:12" ht="409.5" x14ac:dyDescent="0.25">
      <c r="B54" s="187"/>
      <c r="C54" s="190"/>
      <c r="D54" s="119" t="s">
        <v>23</v>
      </c>
      <c r="E54" s="118" t="s">
        <v>8</v>
      </c>
      <c r="F54" s="118" t="s">
        <v>11</v>
      </c>
      <c r="G54" s="119" t="s">
        <v>24</v>
      </c>
      <c r="H54" s="151" t="s">
        <v>114</v>
      </c>
      <c r="I54" s="175">
        <v>5</v>
      </c>
      <c r="J54" s="136">
        <f t="shared" si="0"/>
        <v>6.9444444444444441E-3</v>
      </c>
      <c r="K54" s="120">
        <v>13</v>
      </c>
      <c r="L54" s="133">
        <v>2</v>
      </c>
    </row>
    <row r="55" spans="2:12" ht="216.75" x14ac:dyDescent="0.25">
      <c r="B55" s="186">
        <v>49</v>
      </c>
      <c r="C55" s="189" t="s">
        <v>70</v>
      </c>
      <c r="D55" s="118" t="s">
        <v>59</v>
      </c>
      <c r="E55" s="118" t="s">
        <v>8</v>
      </c>
      <c r="F55" s="119" t="s">
        <v>18</v>
      </c>
      <c r="G55" s="118" t="s">
        <v>60</v>
      </c>
      <c r="H55" s="179" t="s">
        <v>131</v>
      </c>
      <c r="I55" s="174">
        <v>85</v>
      </c>
      <c r="J55" s="136">
        <f t="shared" si="0"/>
        <v>0.11805555555555555</v>
      </c>
      <c r="K55" s="117">
        <v>2</v>
      </c>
      <c r="L55" s="129">
        <v>34</v>
      </c>
    </row>
    <row r="56" spans="2:12" ht="409.5" x14ac:dyDescent="0.25">
      <c r="B56" s="187"/>
      <c r="C56" s="190"/>
      <c r="D56" s="119" t="s">
        <v>23</v>
      </c>
      <c r="E56" s="118" t="s">
        <v>8</v>
      </c>
      <c r="F56" s="118" t="s">
        <v>11</v>
      </c>
      <c r="G56" s="119" t="s">
        <v>24</v>
      </c>
      <c r="H56" s="152" t="s">
        <v>114</v>
      </c>
      <c r="I56" s="174">
        <v>85</v>
      </c>
      <c r="J56" s="136">
        <f t="shared" si="0"/>
        <v>0.11805555555555555</v>
      </c>
      <c r="K56" s="120">
        <v>13</v>
      </c>
      <c r="L56" s="133">
        <v>2</v>
      </c>
    </row>
    <row r="57" spans="2:12" ht="216.75" x14ac:dyDescent="0.25">
      <c r="B57" s="186">
        <v>50</v>
      </c>
      <c r="C57" s="189" t="s">
        <v>71</v>
      </c>
      <c r="D57" s="122" t="s">
        <v>59</v>
      </c>
      <c r="E57" s="122" t="s">
        <v>8</v>
      </c>
      <c r="F57" s="123" t="s">
        <v>18</v>
      </c>
      <c r="G57" s="122" t="s">
        <v>60</v>
      </c>
      <c r="H57" s="179" t="s">
        <v>131</v>
      </c>
      <c r="I57" s="174">
        <v>36</v>
      </c>
      <c r="J57" s="136">
        <f t="shared" si="0"/>
        <v>0.05</v>
      </c>
      <c r="K57" s="121">
        <v>2</v>
      </c>
      <c r="L57" s="129">
        <v>34</v>
      </c>
    </row>
    <row r="58" spans="2:12" ht="409.5" x14ac:dyDescent="0.25">
      <c r="B58" s="187"/>
      <c r="C58" s="190"/>
      <c r="D58" s="126" t="s">
        <v>33</v>
      </c>
      <c r="E58" s="126" t="s">
        <v>8</v>
      </c>
      <c r="F58" s="125" t="s">
        <v>9</v>
      </c>
      <c r="G58" s="126" t="s">
        <v>34</v>
      </c>
      <c r="H58" s="165" t="s">
        <v>118</v>
      </c>
      <c r="I58" s="175">
        <v>36</v>
      </c>
      <c r="J58" s="136">
        <f t="shared" si="0"/>
        <v>0.05</v>
      </c>
      <c r="K58" s="124">
        <v>25</v>
      </c>
      <c r="L58" s="129">
        <v>2</v>
      </c>
    </row>
    <row r="59" spans="2:12" ht="216.75" x14ac:dyDescent="0.25">
      <c r="B59" s="186">
        <v>51</v>
      </c>
      <c r="C59" s="189" t="s">
        <v>72</v>
      </c>
      <c r="D59" s="126" t="s">
        <v>59</v>
      </c>
      <c r="E59" s="126" t="s">
        <v>8</v>
      </c>
      <c r="F59" s="127" t="s">
        <v>18</v>
      </c>
      <c r="G59" s="126" t="s">
        <v>60</v>
      </c>
      <c r="H59" s="179" t="s">
        <v>131</v>
      </c>
      <c r="I59" s="174">
        <v>72</v>
      </c>
      <c r="J59" s="136">
        <f t="shared" si="0"/>
        <v>0.1</v>
      </c>
      <c r="K59" s="124">
        <v>2</v>
      </c>
      <c r="L59" s="129">
        <v>34</v>
      </c>
    </row>
    <row r="60" spans="2:12" ht="409.5" x14ac:dyDescent="0.25">
      <c r="B60" s="187"/>
      <c r="C60" s="190"/>
      <c r="D60" s="127" t="s">
        <v>23</v>
      </c>
      <c r="E60" s="126" t="s">
        <v>8</v>
      </c>
      <c r="F60" s="126" t="s">
        <v>11</v>
      </c>
      <c r="G60" s="127" t="s">
        <v>24</v>
      </c>
      <c r="H60" s="153" t="s">
        <v>114</v>
      </c>
      <c r="I60" s="175">
        <v>72</v>
      </c>
      <c r="J60" s="136">
        <f t="shared" si="0"/>
        <v>0.1</v>
      </c>
      <c r="K60" s="128">
        <v>13</v>
      </c>
      <c r="L60" s="133">
        <v>2</v>
      </c>
    </row>
    <row r="61" spans="2:12" ht="216.75" x14ac:dyDescent="0.25">
      <c r="B61" s="186">
        <v>52</v>
      </c>
      <c r="C61" s="189" t="s">
        <v>73</v>
      </c>
      <c r="D61" s="126" t="s">
        <v>59</v>
      </c>
      <c r="E61" s="126" t="s">
        <v>8</v>
      </c>
      <c r="F61" s="127" t="s">
        <v>18</v>
      </c>
      <c r="G61" s="126" t="s">
        <v>60</v>
      </c>
      <c r="H61" s="179" t="s">
        <v>131</v>
      </c>
      <c r="I61" s="174">
        <v>8</v>
      </c>
      <c r="J61" s="136">
        <f t="shared" si="0"/>
        <v>1.1111111111111112E-2</v>
      </c>
      <c r="K61" s="124">
        <v>2</v>
      </c>
      <c r="L61" s="129">
        <v>34</v>
      </c>
    </row>
    <row r="62" spans="2:12" ht="409.5" x14ac:dyDescent="0.25">
      <c r="B62" s="187"/>
      <c r="C62" s="190"/>
      <c r="D62" s="127" t="s">
        <v>23</v>
      </c>
      <c r="E62" s="126" t="s">
        <v>8</v>
      </c>
      <c r="F62" s="126" t="s">
        <v>11</v>
      </c>
      <c r="G62" s="127" t="s">
        <v>24</v>
      </c>
      <c r="H62" s="154" t="s">
        <v>114</v>
      </c>
      <c r="I62" s="175">
        <v>6</v>
      </c>
      <c r="J62" s="136">
        <f t="shared" si="0"/>
        <v>8.3333333333333332E-3</v>
      </c>
      <c r="K62" s="128">
        <v>13</v>
      </c>
      <c r="L62" s="133">
        <v>2</v>
      </c>
    </row>
    <row r="63" spans="2:12" ht="216.75" x14ac:dyDescent="0.25">
      <c r="B63" s="193">
        <v>53</v>
      </c>
      <c r="C63" s="191" t="s">
        <v>74</v>
      </c>
      <c r="D63" s="126" t="s">
        <v>59</v>
      </c>
      <c r="E63" s="126" t="s">
        <v>8</v>
      </c>
      <c r="F63" s="127" t="s">
        <v>18</v>
      </c>
      <c r="G63" s="126" t="s">
        <v>60</v>
      </c>
      <c r="H63" s="179" t="s">
        <v>131</v>
      </c>
      <c r="I63" s="184">
        <v>144</v>
      </c>
      <c r="J63" s="136">
        <f>I63/720/2</f>
        <v>0.1</v>
      </c>
      <c r="K63" s="124">
        <v>2</v>
      </c>
      <c r="L63" s="129">
        <v>34</v>
      </c>
    </row>
    <row r="64" spans="2:12" ht="409.5" x14ac:dyDescent="0.25">
      <c r="B64" s="193"/>
      <c r="C64" s="191"/>
      <c r="D64" s="127" t="s">
        <v>23</v>
      </c>
      <c r="E64" s="126" t="s">
        <v>8</v>
      </c>
      <c r="F64" s="126" t="s">
        <v>11</v>
      </c>
      <c r="G64" s="127" t="s">
        <v>24</v>
      </c>
      <c r="H64" s="155" t="s">
        <v>114</v>
      </c>
      <c r="I64" s="185"/>
      <c r="J64" s="136">
        <f>I63/720/2</f>
        <v>0.1</v>
      </c>
      <c r="K64" s="128">
        <v>13</v>
      </c>
      <c r="L64" s="133">
        <v>2</v>
      </c>
    </row>
    <row r="65" spans="2:12" ht="216.75" x14ac:dyDescent="0.25">
      <c r="B65" s="193">
        <v>54</v>
      </c>
      <c r="C65" s="186" t="s">
        <v>75</v>
      </c>
      <c r="D65" s="126" t="s">
        <v>59</v>
      </c>
      <c r="E65" s="126" t="s">
        <v>8</v>
      </c>
      <c r="F65" s="127" t="s">
        <v>18</v>
      </c>
      <c r="G65" s="126" t="s">
        <v>60</v>
      </c>
      <c r="H65" s="179" t="s">
        <v>131</v>
      </c>
      <c r="I65" s="182">
        <v>72</v>
      </c>
      <c r="J65" s="136">
        <f t="shared" si="0"/>
        <v>0.1</v>
      </c>
      <c r="K65" s="124">
        <v>2</v>
      </c>
      <c r="L65" s="129">
        <v>34</v>
      </c>
    </row>
    <row r="66" spans="2:12" ht="409.5" x14ac:dyDescent="0.25">
      <c r="B66" s="193"/>
      <c r="C66" s="194"/>
      <c r="D66" s="127" t="s">
        <v>23</v>
      </c>
      <c r="E66" s="126" t="s">
        <v>8</v>
      </c>
      <c r="F66" s="126" t="s">
        <v>11</v>
      </c>
      <c r="G66" s="127" t="s">
        <v>24</v>
      </c>
      <c r="H66" s="156" t="s">
        <v>114</v>
      </c>
      <c r="I66" s="182">
        <v>72</v>
      </c>
      <c r="J66" s="136">
        <f t="shared" si="0"/>
        <v>0.1</v>
      </c>
      <c r="K66" s="128">
        <v>13</v>
      </c>
      <c r="L66" s="133">
        <v>2</v>
      </c>
    </row>
    <row r="67" spans="2:12" ht="409.5" x14ac:dyDescent="0.25">
      <c r="B67" s="193"/>
      <c r="C67" s="194"/>
      <c r="D67" s="131" t="s">
        <v>33</v>
      </c>
      <c r="E67" s="131" t="s">
        <v>8</v>
      </c>
      <c r="F67" s="130" t="s">
        <v>9</v>
      </c>
      <c r="G67" s="131" t="s">
        <v>34</v>
      </c>
      <c r="H67" s="166" t="s">
        <v>118</v>
      </c>
      <c r="I67" s="176">
        <v>72</v>
      </c>
      <c r="J67" s="136">
        <f t="shared" si="0"/>
        <v>0.1</v>
      </c>
      <c r="K67" s="129">
        <v>25</v>
      </c>
      <c r="L67" s="129">
        <v>2</v>
      </c>
    </row>
    <row r="68" spans="2:12" ht="216.75" x14ac:dyDescent="0.25">
      <c r="B68" s="184">
        <v>55</v>
      </c>
      <c r="C68" s="191" t="s">
        <v>76</v>
      </c>
      <c r="D68" s="131" t="s">
        <v>59</v>
      </c>
      <c r="E68" s="131" t="s">
        <v>8</v>
      </c>
      <c r="F68" s="132" t="s">
        <v>18</v>
      </c>
      <c r="G68" s="131" t="s">
        <v>60</v>
      </c>
      <c r="H68" s="179" t="s">
        <v>131</v>
      </c>
      <c r="I68" s="183">
        <v>12.5</v>
      </c>
      <c r="J68" s="136">
        <f t="shared" ref="J68:J71" si="1">I68/720</f>
        <v>1.7361111111111112E-2</v>
      </c>
      <c r="K68" s="129">
        <v>2</v>
      </c>
      <c r="L68" s="129">
        <v>34</v>
      </c>
    </row>
    <row r="69" spans="2:12" ht="409.5" x14ac:dyDescent="0.25">
      <c r="B69" s="192"/>
      <c r="C69" s="191"/>
      <c r="D69" s="132" t="s">
        <v>23</v>
      </c>
      <c r="E69" s="131" t="s">
        <v>8</v>
      </c>
      <c r="F69" s="131" t="s">
        <v>11</v>
      </c>
      <c r="G69" s="132" t="s">
        <v>24</v>
      </c>
      <c r="H69" s="172" t="s">
        <v>114</v>
      </c>
      <c r="I69" s="183">
        <v>12.5</v>
      </c>
      <c r="J69" s="136">
        <f t="shared" si="1"/>
        <v>1.7361111111111112E-2</v>
      </c>
      <c r="K69" s="133">
        <v>13</v>
      </c>
      <c r="L69" s="133">
        <v>2</v>
      </c>
    </row>
    <row r="70" spans="2:12" ht="409.5" x14ac:dyDescent="0.25">
      <c r="B70" s="192"/>
      <c r="C70" s="191"/>
      <c r="D70" s="131" t="s">
        <v>33</v>
      </c>
      <c r="E70" s="131" t="s">
        <v>8</v>
      </c>
      <c r="F70" s="130" t="s">
        <v>9</v>
      </c>
      <c r="G70" s="131" t="s">
        <v>34</v>
      </c>
      <c r="H70" s="172" t="s">
        <v>118</v>
      </c>
      <c r="I70" s="183">
        <v>12.5</v>
      </c>
      <c r="J70" s="136">
        <f t="shared" si="1"/>
        <v>1.7361111111111112E-2</v>
      </c>
      <c r="K70" s="129">
        <v>25</v>
      </c>
      <c r="L70" s="129">
        <v>2</v>
      </c>
    </row>
    <row r="71" spans="2:12" ht="141.75" x14ac:dyDescent="0.25">
      <c r="B71" s="185"/>
      <c r="C71" s="191"/>
      <c r="D71" s="8" t="s">
        <v>77</v>
      </c>
      <c r="E71" s="8" t="s">
        <v>6</v>
      </c>
      <c r="F71" s="8" t="s">
        <v>134</v>
      </c>
      <c r="G71" s="8" t="s">
        <v>78</v>
      </c>
      <c r="H71" s="8"/>
      <c r="I71" s="183">
        <v>12.5</v>
      </c>
      <c r="J71" s="134">
        <f t="shared" si="1"/>
        <v>1.7361111111111112E-2</v>
      </c>
      <c r="K71" s="183"/>
      <c r="L71" s="183">
        <v>23</v>
      </c>
    </row>
  </sheetData>
  <mergeCells count="23">
    <mergeCell ref="C68:C71"/>
    <mergeCell ref="B68:B71"/>
    <mergeCell ref="B53:B54"/>
    <mergeCell ref="C53:C54"/>
    <mergeCell ref="B49:B50"/>
    <mergeCell ref="C49:C50"/>
    <mergeCell ref="B51:B52"/>
    <mergeCell ref="C51:C52"/>
    <mergeCell ref="B63:B64"/>
    <mergeCell ref="C63:C64"/>
    <mergeCell ref="B61:B62"/>
    <mergeCell ref="C61:C62"/>
    <mergeCell ref="B65:B67"/>
    <mergeCell ref="C65:C67"/>
    <mergeCell ref="I63:I64"/>
    <mergeCell ref="B34:B35"/>
    <mergeCell ref="I1:J1"/>
    <mergeCell ref="C59:C60"/>
    <mergeCell ref="B59:B60"/>
    <mergeCell ref="B55:B56"/>
    <mergeCell ref="C55:C56"/>
    <mergeCell ref="B57:B58"/>
    <mergeCell ref="C57:C58"/>
  </mergeCells>
  <pageMargins left="0.749305555555556" right="0.749305555555556" top="0.999305555555556" bottom="0.999305555555556" header="0.50902777777777797" footer="0.50902777777777797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</cp:revision>
  <cp:lastPrinted>2023-09-17T05:20:13Z</cp:lastPrinted>
  <dcterms:created xsi:type="dcterms:W3CDTF">2022-02-01T10:44:00Z</dcterms:created>
  <dcterms:modified xsi:type="dcterms:W3CDTF">2023-09-25T08:53:28Z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