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60" yWindow="15" windowWidth="20955" windowHeight="9720"/>
  </bookViews>
  <sheets>
    <sheet name="СПО" sheetId="2" r:id="rId1"/>
  </sheets>
  <calcPr calcId="145621"/>
</workbook>
</file>

<file path=xl/calcChain.xml><?xml version="1.0" encoding="utf-8"?>
<calcChain xmlns="http://schemas.openxmlformats.org/spreadsheetml/2006/main">
  <c r="J79" i="2" l="1"/>
  <c r="J78" i="2"/>
  <c r="J77" i="2"/>
  <c r="J76" i="2"/>
  <c r="J75" i="2"/>
  <c r="J74" i="2"/>
  <c r="J73" i="2"/>
  <c r="J72" i="2"/>
  <c r="J71" i="2"/>
  <c r="J70" i="2"/>
  <c r="B63" i="2" l="1"/>
  <c r="B64" i="2" s="1"/>
  <c r="B66" i="2" s="1"/>
  <c r="B65" i="2" l="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5" i="2" s="1"/>
  <c r="B38" i="2" s="1"/>
  <c r="B39" i="2" s="1"/>
  <c r="B40" i="2" s="1"/>
  <c r="B42" i="2" s="1"/>
  <c r="B44" i="2" s="1"/>
  <c r="B80" i="2"/>
  <c r="B75" i="2"/>
  <c r="J69" i="2"/>
  <c r="J68" i="2"/>
  <c r="J67" i="2"/>
  <c r="J60" i="2"/>
  <c r="J59" i="2"/>
  <c r="J52" i="2"/>
  <c r="J51" i="2"/>
  <c r="J41" i="2"/>
  <c r="J40" i="2"/>
  <c r="J34" i="2"/>
  <c r="J33"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5" i="2"/>
  <c r="J36" i="2"/>
  <c r="J37" i="2"/>
  <c r="J38" i="2"/>
  <c r="J39" i="2"/>
  <c r="J42" i="2"/>
  <c r="J43" i="2"/>
  <c r="J44" i="2"/>
  <c r="J45" i="2"/>
  <c r="J46" i="2"/>
  <c r="J47" i="2"/>
  <c r="J48" i="2"/>
  <c r="J49" i="2"/>
  <c r="J50" i="2"/>
  <c r="J53" i="2"/>
  <c r="J54" i="2"/>
  <c r="J55" i="2"/>
  <c r="J56" i="2"/>
  <c r="J57" i="2"/>
  <c r="J58" i="2"/>
  <c r="J61" i="2"/>
  <c r="J62" i="2"/>
  <c r="J63" i="2"/>
  <c r="J64" i="2"/>
  <c r="J65" i="2"/>
  <c r="J66" i="2"/>
  <c r="J80" i="2"/>
  <c r="J81" i="2"/>
  <c r="J82" i="2"/>
  <c r="J2" i="2"/>
</calcChain>
</file>

<file path=xl/sharedStrings.xml><?xml version="1.0" encoding="utf-8"?>
<sst xmlns="http://schemas.openxmlformats.org/spreadsheetml/2006/main" count="474" uniqueCount="167">
  <si>
    <t>п/п</t>
  </si>
  <si>
    <t>Наименование учебных предметов...</t>
  </si>
  <si>
    <t>ФИО</t>
  </si>
  <si>
    <t>Условия привлечения</t>
  </si>
  <si>
    <t>Уровень образования...</t>
  </si>
  <si>
    <t>количество часов</t>
  </si>
  <si>
    <t>Должность, квалификационная категория</t>
  </si>
  <si>
    <t>Козицкая Оксана Ивановна</t>
  </si>
  <si>
    <t>по основному месту работы </t>
  </si>
  <si>
    <t>Должность – преподаватель первой категории</t>
  </si>
  <si>
    <t>Высшее образование - специалитет; специальность – «Украинский язык и литература» квалификация - учитель украинского языка и литературы, зарубежной литературы, практический психолог.</t>
  </si>
  <si>
    <t>Должность – преподаватель высшей категории</t>
  </si>
  <si>
    <t>Ставицкий Андрей Анатольевич</t>
  </si>
  <si>
    <t>Должность – преподаватель</t>
  </si>
  <si>
    <t>Высшее образование-специалитет; специальность -история; квалификация  Историк. Преподаватель истории и обществознания</t>
  </si>
  <si>
    <t>Нечипорук Юлия Александровна</t>
  </si>
  <si>
    <t>Высшее образование -специалитет; специальность – физика; квалификация – физик. Преподаватель.</t>
  </si>
  <si>
    <t xml:space="preserve">Пронь Татьяна Петровна
</t>
  </si>
  <si>
    <t xml:space="preserve">Высшее образование - специалитет; специальность – Химия; квалификация
 Химик. Преподаватель 
</t>
  </si>
  <si>
    <t>Османова Эльмаз Алимовна</t>
  </si>
  <si>
    <t xml:space="preserve">на условиях внутреннего совместительства </t>
  </si>
  <si>
    <t>Должность - преподаватель первой категории</t>
  </si>
  <si>
    <t>Афанасьева Евгения Сергеевна</t>
  </si>
  <si>
    <t xml:space="preserve">1.Высшее образование -специалитет; специальность - биология; квалификация Биолог. Преподаватель биологии и химии.
2.Высшее образование - магистратура; специальность – «Правоведение»; квалификация -юрист.
</t>
  </si>
  <si>
    <t>Хаирова Арзы Наримановна</t>
  </si>
  <si>
    <t>Должность – преподаватель высшей   категории</t>
  </si>
  <si>
    <t>Высшее образование - специалитет, специальность –«Ветеринарная медицина», квалификация -врач ветеринарной медицины</t>
  </si>
  <si>
    <t>ОГСЭ.01. Основы философии</t>
  </si>
  <si>
    <t>ОГСЭ.02. История</t>
  </si>
  <si>
    <t>ОГСЭ.03 Иностранный язык</t>
  </si>
  <si>
    <t>ОГЭС.04. Физическая культура</t>
  </si>
  <si>
    <t>ОГСЭ.05. Психология общения</t>
  </si>
  <si>
    <t>ОГСЭ.05. Психология личности и профессионального самоопределения</t>
  </si>
  <si>
    <t xml:space="preserve">ЕН.01. Экологические основы природопользования 
</t>
  </si>
  <si>
    <t>Мищенко Наталья Александровна</t>
  </si>
  <si>
    <t>Высшее образование-специалитет; специальность - Агрономия; квалификация -ученый агроном</t>
  </si>
  <si>
    <t>ОП.01. Анатомия и физиология животных</t>
  </si>
  <si>
    <t>Бобер Наталья Петровна</t>
  </si>
  <si>
    <t xml:space="preserve">Должность – преподавательвысшей категории  </t>
  </si>
  <si>
    <t>Высшее образование - специалитет, специальность -Ветеринарная медицина, квалификация врач ветеринарной медицины.</t>
  </si>
  <si>
    <t>ОП.02. Латинский язык в ветеринарии</t>
  </si>
  <si>
    <t>Васина Татьяна Викторовна</t>
  </si>
  <si>
    <t>Высшее образование - специалитет; специальность -  «Украинский  язык и литература»; квалификация – филолог, преподаватель украинского языка и литературы</t>
  </si>
  <si>
    <t>ОП.03. Микробиология, санитария и гигиена</t>
  </si>
  <si>
    <t>Хлыстова Кристина Александровна</t>
  </si>
  <si>
    <t xml:space="preserve">Должность – преподаватель </t>
  </si>
  <si>
    <t xml:space="preserve">ОП.04.Основы зоотехнии
</t>
  </si>
  <si>
    <t>Богданова Валентина Васильевна</t>
  </si>
  <si>
    <t>Высшее образование - специалитет; специальность –«Технология жиров и жирозаменителей»; квалификация - инженер-технолог по технологии жиров и жирозаменителей</t>
  </si>
  <si>
    <t>ОП.05. Ветеринарная фармакология</t>
  </si>
  <si>
    <t>Даревич Виктория Васильевна</t>
  </si>
  <si>
    <t xml:space="preserve">Высшее образование - специалитет, специальность - Ветеринария,
квалификация - ветеринарный врач
</t>
  </si>
  <si>
    <t>Тулова Юлия Федоровна</t>
  </si>
  <si>
    <t>Высшее образование-специалитет; специальность - прикладная математика, квалификация -инженер-математик</t>
  </si>
  <si>
    <t>Анищенко Татьяна Николаевна</t>
  </si>
  <si>
    <t xml:space="preserve">Должность - преподаватель первой категории </t>
  </si>
  <si>
    <t xml:space="preserve">Высшее образование - специалитет, специальность - экономика и организация сельского хозяйства; квалификация - экономист организатор сельскохозяйственного производства.
.
.
</t>
  </si>
  <si>
    <t>Шевчик Геннадий Иванович</t>
  </si>
  <si>
    <t>Высшее образование - специалитет; специальность «Командная тактическая авиационная радиосвязь»    квалификация -инженер по эксплуатации средств радиосвязи</t>
  </si>
  <si>
    <t>Киреева Алиме Этхемовна</t>
  </si>
  <si>
    <t>Высшее образование - магистратура; специальность – «Ветеринарная медицина», квалификация врач ветеринарной медицины.</t>
  </si>
  <si>
    <t>ПП.01.01. Производственная практика (по профилю специальности)</t>
  </si>
  <si>
    <t xml:space="preserve">ПМ.01 ЭК
Экзамен по модулю
</t>
  </si>
  <si>
    <t>МДК.02.02. Ветеринарная хирургия</t>
  </si>
  <si>
    <t>Даревич Юрий Григорьевич</t>
  </si>
  <si>
    <t xml:space="preserve">Должность преподаватель первой категории  </t>
  </si>
  <si>
    <t>МДК.02.03. Акушерство и гигекология сельскохозяйственных животных</t>
  </si>
  <si>
    <t>ПП.02.01. Производственная практика (по профилю специальности)</t>
  </si>
  <si>
    <t>ПМ.02. ЭК Экзамен по модулю</t>
  </si>
  <si>
    <t>ПП.03.01. Производственная практика (по профилю специальности)</t>
  </si>
  <si>
    <t>Производственная практика (преддипломная)</t>
  </si>
  <si>
    <t>Государственная итоговая аттестация (Подготовка выпускной квалификационной работы)</t>
  </si>
  <si>
    <t>Государственная итоговая аттестация (Защита выпускной квалификационной работы)</t>
  </si>
  <si>
    <t>Сведения о дополнительном профессиональном образовании</t>
  </si>
  <si>
    <t>Доля ставки</t>
  </si>
  <si>
    <t>Стаж работы в организациях, осуществляющих образовательную деятельность, на должностях педагогических (научно педагогических) работников</t>
  </si>
  <si>
    <t>Стаж работы в иных организациях, осуществляющих деятельность в профессиональной сфере, соответствующей профессиональной деятельности, к которой готовится выпускник</t>
  </si>
  <si>
    <t xml:space="preserve">ОУП.01.
Русский язык
</t>
  </si>
  <si>
    <t>ОУП.02 Литература</t>
  </si>
  <si>
    <t>ОУП.03. Иностранный язык</t>
  </si>
  <si>
    <t>ОУП.04. История</t>
  </si>
  <si>
    <t>ОУП.05. Математика</t>
  </si>
  <si>
    <t>ОУП.06. Астрономия</t>
  </si>
  <si>
    <t xml:space="preserve">ОУП.07.
Физическая культура
</t>
  </si>
  <si>
    <t xml:space="preserve">ОУП.08.
Основы безопасности жизнедеятельности
</t>
  </si>
  <si>
    <t>УПВ.01.
 Родная литература</t>
  </si>
  <si>
    <t xml:space="preserve">УПВ.02. Химия </t>
  </si>
  <si>
    <t>УПВ.03. Биология</t>
  </si>
  <si>
    <t>ДП.01. История родного края</t>
  </si>
  <si>
    <t>ДП.01. Основы профессиональной деятельности</t>
  </si>
  <si>
    <t xml:space="preserve">ЕН.02. Информационные технологии в профессиональной деятельности </t>
  </si>
  <si>
    <t>ЕН.02. Адаптивные информационные и коммуникационные технологии</t>
  </si>
  <si>
    <t xml:space="preserve">ОП.06. Правовое обеспечение ветеринарной  деятельности
</t>
  </si>
  <si>
    <t xml:space="preserve">ОП.07. Метрология, стандартизация и подтверждение качества
</t>
  </si>
  <si>
    <t>ОП.08. Основы экономики, менеджмента и маркетинга</t>
  </si>
  <si>
    <t xml:space="preserve">ОП.09. Охрана труда. </t>
  </si>
  <si>
    <t xml:space="preserve">ОП.10.Безопасность жизнедеятельности
</t>
  </si>
  <si>
    <t>ОП.11. Патологическая анатомия и физиология</t>
  </si>
  <si>
    <t>МДК.01.01. Зоогигиена</t>
  </si>
  <si>
    <t>МДК.01.02.Ветеринарно-санитарная экспертиза</t>
  </si>
  <si>
    <t>УП.01.01. Зоогигиена</t>
  </si>
  <si>
    <t>УП.01.02. Ветеринарно-санитарная экспертиза</t>
  </si>
  <si>
    <t>МДК.02.01. Клиническая диагностика</t>
  </si>
  <si>
    <t>МДК.02.04. Внутренние незаразные болезни</t>
  </si>
  <si>
    <t>МДК.02.05. Инфекционные болезни</t>
  </si>
  <si>
    <t>МДК.02.06. Инвазионные болезни</t>
  </si>
  <si>
    <t>МДК.02.07. Санитарно-просветительская деятельность</t>
  </si>
  <si>
    <t>УП.02.01. Клиническая диагностика</t>
  </si>
  <si>
    <t>УП.02.02. Хирургическая</t>
  </si>
  <si>
    <t>УП.02.03. Акушерская</t>
  </si>
  <si>
    <t>УП.02.04. ВНЗБ</t>
  </si>
  <si>
    <t>УП.02.05. Инфекция</t>
  </si>
  <si>
    <t>УП.02.06. Инвазия</t>
  </si>
  <si>
    <t>УП.02.07. СПД</t>
  </si>
  <si>
    <t>МДК.03.01. 15830 Оператор по искусственному осеменению животных и птицы</t>
  </si>
  <si>
    <t>УП.03.01. Освоение методики искусственного осеменения</t>
  </si>
  <si>
    <t>ПМ.03. ЭК Экзамен квалификационный</t>
  </si>
  <si>
    <t>Государственная итоговая аттестация (Демонстрационный экзамен)</t>
  </si>
  <si>
    <t>Скибин Михаил Вячеславович</t>
  </si>
  <si>
    <t>по договору ГПХ</t>
  </si>
  <si>
    <t>Высшее образование - специалитет, специальность – «Ветеринарная медицина», квалификация врач ветеринарной медицины.</t>
  </si>
  <si>
    <t>Гнатовская Татьяна Евгеньевна</t>
  </si>
  <si>
    <t xml:space="preserve">Джигова Людмила Александровна </t>
  </si>
  <si>
    <t>Высшее образование - специалитет, специальность – «Ветеринария», квалификация врач ветеринарной медицины.</t>
  </si>
  <si>
    <t>Кошман Марина Павловна</t>
  </si>
  <si>
    <t>Маслова Екатерина Михайловна</t>
  </si>
  <si>
    <t>Высшее образование - специалитет,  специальность – «Ветеринарная медицина», квалификация врач ветеринарной медицины.</t>
  </si>
  <si>
    <t>Дьяволова Алина Анатольевна</t>
  </si>
  <si>
    <t xml:space="preserve">Высшее образование - специалитет; специальность –
«Украинский язык и литература», квалификация
филолог,  преподаватель украинского языка и литературы
</t>
  </si>
  <si>
    <t xml:space="preserve">Диплом о профессиональной переподготовке, № 14037987, от 25.06.2015, «Филология. Русский язык и литература», 432 часа, ГБОУ ДПО РК КРИППО, г. Симферополь.
Диплом о профессиональной переподготовке: «История: теория и методика преподавания в образовательных организациях», квалификация: учитель, преподаватель истории, 720 часов, №182417746445, АНО ДПО «ПЛАТФОРМА», г.Ижевск, 29.10.2022
Удостоверение о повышении квалификации, № 772410815687, от 03.07.2020, «Образовательные технологии и инновации в образовании», 72 часа, ФГБОУ ДПО «РАКО АК», г. Москва.
Удостоверение № И-601508 о повышении квалификации, № 600000001509  от 17.11.2020, «Обучение по оказанию первой помощи пострадавшим в образовательной организации», 72 часа, АНО ДПО «ПЛАТФОРМА». 
Удостоверение о повышении квалификации, № 700800056752 от 25.12.2020 «Передовые технологии обучения в непрерывном образовании», 72 часа, Томский Государственный университет.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№150000258073 от 01.12.2022 г. «Методика преподавания общеобразовательной дисциплины «Родная литература» (русская) с учетом профессиональной направленности основных образовательных программ среднего профессионального образования», 40 часов,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28.10.2022 – 01.12.2022 г.
Удостоверение о повышении квалификации 000000056676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</si>
  <si>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006630 от 23.12.2005, «Последипломное педагогическое образование», квалификация: учитель английского языка, КРИППО, г. Симферополь.
Удостоверение о повышение квалификации, ПК № 00124341 от 13.05. 2020, «Специфика преподавания английского языка с учетом требований ФГОС», 72 часа, ООО «Инфоурок», г. Смоленск.
Удостоверение о повышении квалификации, № 772410815682 от 03.07. 2020, «Образовательные технологии и инновации в образовании», ФГБОУ, 72 часа, ДПО «РАКО АК» г. Москва. 
Удостоверение о повышении квалификации, № 700800056728 от 25.12.2020 «Передовые технологии обучения в непрерывном образовании», 72 часа, Томский Государственный университет.
Удостоверение о повышении квалификации, № 1800030007063 от 7.01.2022, «Теория и методика преподавания иностранных языков в профессиональном образовании: английский, немецкий, французский», 108 часов, ООО «Центр повышения квалификации и переподготовки «Луч знаний»,  г. Красноярск.
Удостоверение о повышении квалификации, ПК № 00348410 от 22.06.2022, «Организация работы с обучающимися с ограниченными возможностями здоровья (ОВЗ) в контексте реализации обновленных ФГОС НОО И ФГОС ООО», 108 часов, ООО «Инфоурок», г. Смоленск.
Удостоверение о повышении квалификации, ПК 00348411 от 22.06.2022 г., «Особенности подготовки к проведению ВПР в рамках мониторинга качества образования обучающихся по учебному предмету «Английский язык» в условиях реализации ФГОС ООО», 108 часов, ООО «Инфоурок», г. Смоленск.
Удостоверение о повышении квалификации, ПК № 00344458 от 15.06.2022 г., «Актуальные вопросы преподавания английского языка в условиях реализации ФГОС», 72 часа, ООО «Инфоурок», г. Смоленск.
Удостоверение о повышении квалификации, ПК № 00344459 от 15.06.2022 г. «Анализ урока как инструмент развития профессиональных компетенций учителя в соответствии с требованиями ФГОС», 72 часа, ООО «Инфоурок», г. Смоленск.
Удостоверение о повышении квалификации, ПК № 00348412 от 22.06.2022 г., «Проблемно-ориентированный стиль обучения как основа развития инклюзив в образовании», 72 часа, ООО «Инфоурок», г. Смоленск.
Проведена проверка знаний работников по программе «Обучение оказанию первой помощи пострадавшим», протокол №313-ПМ, 16 часов АНО ДПО «ПЛАТФОРМА», г.Ижевск, 01.11.2022 г
Удостоверение о повышении квалификации  ПК № 00433983 от 09.11.2022, «Повышение мотивации и эффективности обучения иностранному языку с помощью интерактивных тренажеров (на примере английского языка)», 72 часа ООО «Инфоурок», г.Смоленск, 09.11.2022
Удостоверение о повышении квалификации  ПК № 00484982 от 22.02.2023 г., «Английский для специальных целей (ESP)», 144 часа,  ООО «Инфоурок», г.Смоленск, 22.02.2023 г.
Удостоверение о повышении квалификации  ПК № 00496106 от 15.03.2023 г., «Концептуальное и методическое обновление дисциплины «Иностранный язык в условиях реализации ФГОС», 144 часа, ООО «Инфоурок», г.Смоленск, 15.03.2023 г.
</t>
  </si>
  <si>
    <t>Удостоверение о повышении квалификации, ПП № 00145245 от 02.09.2020, «Развитие ИКТ-компетенции обучающихся в процессе организации проектной деятельности при изучении курсов истории», 144 часа, ООО «Инфоурок», г. Смоленск.
Удостоверение о повышении квалификации, 182413051997 от 29.10.2020, «Особенности организации обучения и воспитания с ограниченными возможностями здоровья (ОВЗ) в соответствии с ФГОС» 
Проверка знаний требований охраны труда работников, Протокол №111-ОТ от 22.09.2022, АНО ДПО «ПЛАТФОРМА», г. Ижевск
Удостоверение о повышении квалификации 000000056666 от 16.06.2023 г, «Информационно-коммуникационные технологии», 144 часа, ООО «Академия ГОСАТТЕСТАЦИИ», 16.06.2023 г.
Удостоверение о повышении квалификации 000000056697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t>
  </si>
  <si>
    <t>Кулёмина Анастасия Павловна (в декретном отпуске)</t>
  </si>
  <si>
    <t>по основному месту работы</t>
  </si>
  <si>
    <t>Должность преподаватель</t>
  </si>
  <si>
    <t xml:space="preserve">1. Высшее образование - бакалавриат по направлению подготовки Математика, квалификация бакалавр.
2. Высшее образование - магистр по направлению подготовки 13.04.02 Электроэнергетика и электротехника, квалификация магистр
</t>
  </si>
  <si>
    <t>Удостоверение о повышении квалификации, № 700800056764 от 25.12.2020, «Передовые технологии обучения в непрерывном образовании», 72 часа, Томский государственный университет, г.Томск</t>
  </si>
  <si>
    <t xml:space="preserve">Карманов Дмитрий Николаевич
</t>
  </si>
  <si>
    <t xml:space="preserve">Высшее образование - специалитет; специальность –«Физическое воспитание»; квалификация специалист 
физического воспитания, тренер-преподаватель
</t>
  </si>
  <si>
    <t xml:space="preserve">Удостоверение о повышении квалификации, № 772410815688 от 03.07. 2020, «Образовательные технологии и инновации в образовании», 72 часа, ФГБОУ ДПО «РАКО АК», г. Москва.
Удостоверение о повышении квалификации, № 182413051994 от 08.11.2020, «Методы преподавания физической культуры и мониторинг эффективности обучения в условиях реализации ФГОС СОО и ФГОС СПО», 144 часа, АНО ДПО «ПЛАТФОРМА», г. Ижевск. 
Удостоверение о повышении квалификации, № 700800056755 от 25.12.2020 «Передовые технологии обучения в непрерывном образовании», 72 часа, Томский Государственный университет.
Удостоверение о повышении квалификации 000000056687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
</t>
  </si>
  <si>
    <t xml:space="preserve">Диплом о профессиональной переподготовке, № 482411483043 от 02.08.2020, «Педагогика и методика преподавания математики и физики в образовательной организации», квалификация учитель математики и физики, 1100 часов, ООО «ВНОЦ «СОТех», г. Липецк.
Диплом о профессиональной переподготовке № 182413852177 от 20.01.2023 г. «Педагогическое образование: теория и методика преподавания физической культуры в образовательных организациях в соответствии с ФГОС», квалификация «Преподаватель физической культуры», 520 часов, АНО ДПО «ПЛАТФОРМА», г.Ижевск
Проведена проверка знаний работников по программе «Обучение оказанию первой помощи пострадавшим», протокол №313-П от 01.11.2022, 16 часов, АНО ДПО «ПЛАТФОРМА», г.Ижевск
Удостоверение о повышении квалификации 000000056683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</si>
  <si>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14 037525 от 25.06.2005,«Филология. Русский язык и литература», 432 часа, ГБОУ ДПО «КРИППО», г. Симферополь.
Диплом о профессиональной переподготовке: «История: теория и методика преподавания в образовательных организациях», квалификация: учитель, преподаватель истории, 720 часов, №182417746444 АНО ДПО «ПЛАТФОРМА», г. Ижевск, 29.10.2022
Удостоверение о повышении квалификации, № 772410815690 от 03.07. 2020, «Образовательные технологии и инновации в образовании», 72 часа, ФГБОУ ДПО «РАКО АК», г. Москва.
Удостоверение о повышении квалификации, № 182413051999 от 08.11.2020, «Методы преподавания русского языка и литературы и мониторинг эффективности обучения в условиях реализации ФГОС СПО и ФГОС СПО», 144 часа, АНО ДПО «ПЛАТФОРМА»,  г. Ижевск. 
Удостоверение о повышении квалификации, № 700800056759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№313-ПМ, 16 часов, АНО ДПО «ПЛАТФОРМА», г.Ижевск,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000000056675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</si>
  <si>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772407828541 от 26.08.2018, «Педагогическое образование: учитель истории», квалификация Учитель истории, 280 часов, АНО ДПО «ФИПКиП», г. Москва
Диплом о профессиональной переподготовке, № 772408762553 от 26.03.2019, «Педагогическое образование: преподаватель философии», квалификация Преподаватель философии, 280 часов, АНО ДПО «ФИПКиП», г. Москва.
Диплом о профессиональной переподготовке, № 772417619427 от 21.08.2022, «Педагогическое образование: учитель физики», 280 часов, АНО ДПО «ФИПКиП», г. Москва
Удостоверение о повышении квалификации, № 772410815698 от 03.07.2020, «Образовательные технологии и инновации в образовании», 72 часа, ФГБОУ ДПО, «РАКО АК»,  г. Москва.
Удостоверение о повышении квалификации, №182413052003 от 08.11.2020, «Методы преподавания химии и мониторинг эффективности обучения в условиях реализации ФГОС СОО», 144 часа, АНО ДПО «ПЛАТФОРМА», г. Ижевск.
Удостоверение о повышении квалификации №000000018957 от 29.10.2022, «Методика преподавания дисциплины «Химия» с учетом профессиональной направленности основных образовательных программ СПО», 108 часа,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г.Ижевск, 01.11.2022 г
Удостоверение о повышении квалификации 000000056679 от 04.07.2023 г, «Технологии цифровой экономики в профессиональной деятельности», 144 часа, ООО «Академия ГОСАТТЕСТАЦИИ», 04.07.2023 г.
</t>
  </si>
  <si>
    <t>Должность - преподаватель высшей категории</t>
  </si>
  <si>
    <t>Высшее - образование - магистратура, направление подготовки - 06.04.01 Биология; квалификация -магистр</t>
  </si>
  <si>
    <t xml:space="preserve">Диплом о профессиональной переподготовке, № 772409178592 от 30.09.2020, «Менеджмент в ветеринарии», 504 часа, ФГБОУ ДПО «РАКО АПК», г.Москва.
Удостоверение о повышении квалификации, № 772410815725 от 03.07. 2020, «Автоматизированные информационные системы в АПК», 72 часа, ФГБОУ ДПО «РАКО АК»,  г. Москва.
Удостоверение о повышении квалификации, № 182413052002 от 08.11.2020, «Методы преподавания биологии и мониторинг эффективности обучения в условиях реализации ФГОС СОО» , 144 часа, АНО ДПО «ПЛАТФОРМА», г. Ижевск.
Удостоверение о повышении квалификации, № 382413289589 от 30.12.2020, «Современные технологии непрерывного обучения», 72 часа, ФГБОУ ВО «Байкальский государственный университет» Институт повышения квалификации, г. Иркутск.
Проведена проверка знаний работников по программе «Обучение оказанию первой помощи пострадавшим», протокол №313-П, 16 часов, АНО ДПО «ПЛАТФОРМА», г. Ижевск, 01.11.2022 г
Удостоверение о повышении квалификации 000000056693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</si>
  <si>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770300000836 от 21.09.2016, «Обществознание: теория и методика преподавания в образовательной организации», квалификация: учитель обществознания, 300 часов. ООО Учебный центр «Профессионал», г. Москва.
Диплом о профессиональной переподготовке №182417746445 от 29.10.2022, «Философия: теория и методика преподавания в образовательных организациях», квалификация: учитель, преподаватель истории 720 часов, АНО ДПО «ПЛАТФОРМА», г. Ижевск
Удостоверение о повышении квалификации, № б/н от 15.04.2020, «ФГОС общего образования: формирование универсальных учебных действий на уроке биологии», 72 часа, ООО «Инфоурок», г. Смоленск
Удостоверение о повышении квалификации, № 1134 от 24.05.2020, прошла обучение и проверку знаний по программе обучения по охране труда, 40 часов, ООО «Инфоурок», г. Смоленск.
Удостоверение о повышении квалификации, № 772410815681 от 03.07.2020, «Образовательные технологии и инновации в образовании», 72 часа, ФГБОУ ДПО «РАКО АК», г. Москва.
Удостоверение о повышении квалификации, № 823200003642 от 30.11.2020 г. «Организационные и психолого-педагогические основы инклюзивного высшего образования», 72 часа,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№3000000696, протокол №1474.50-ПМ от 12.11.2020 г Обучение по оказанию первой помощи пострадавшим в образовательной организации, 72 часа, АНО ДПО «ПЛАТФОРМА», г. Ижевск
Удостоверение о повышении квалификации, № 700800056730 от 25.12.2020 «Передовые технологии обучения в непрерывном образовании», 72 часа, Томский Государственный университет.
Удостоверение о повышении квалификации ПК№00474853 от 01.02.2022, «Теология. Новые религиозные движения», 72 часа, ООО «Инфоурок», г.Смоленск
Удостоверение о повышении квалификации 000000056677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</si>
  <si>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084513 от 16.12.2005, специальность агрономия, квалификация агроном – педагог, педагогический факультет. НАУ.
Диплом о профессиональной переподготовке ПП № 000018 от 30.08.2016, «Менеджмент в сфере образования», ООО «КОЛЛЕКЦИЯ ОБРАЗОВАТЕЛЬНЫХ РЕСУРСОВ», г. Челябинск.
Удостоверение № И-601224 о повышении квалификации, № 30000000657 от 07.11.2020, обучение по оказанию первой помощи пострадавшим в образовательной организации», 16 часов, комиссия АНО ДПО «ПЛАТФОРМА».
Удостоверение о повышении квалификации, № 823200006788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г.Ялта. 
Удостоверение о повышении квалификации, № 700800056771 от 25.12.2020 «Передовые технологии обучения в непрерывном образовании», 72 часа, Томский Государственный университет.
Удостоверение о повышении квалификации, № 782415391704 от 11.11.2021, «Мастер по созданию тестов в СДО Moodle», 36 часов, ЧПОУ «ЦПДО ЛАНЬ», г. Санкт-Петербург.
Удостоверение о повышении квалификации, ПК № 00251912 от 17.11.2021, «Применение интерактивных образовательных платформ на примере платформы Moodlе», 36 часов, ООО «Инфоурок», г. Смоленск.
Проведена проверка знаний работников по программе «Обучение оказанию первой помощи пострадавшим», протокол №313-П, 16 часов, АНО ДПО «ПЛАТФОРМА», г. Ижевск, 09.11.2022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ООО «Инфоурок», г.Смоленск, 18.01.2023 – 01.03.2023
Удостоверение о повышении квалификации №00487941 от 01.03.2023 г., «Курс повышения квалификации «Куратор учебной группы в рамках реализации Федерального проекта «Профессионалитет», 180 часов
Удостоверение о повышении квалификации 000000056690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</si>
  <si>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084533 от 16.12.2005, специальность: экономика предприятий, квалификация экономист-педагог, педагогический факультет, НАУ.
Диплом о профессиональной переподготовке, №770300019373 от 10.01.2018, «Информационные технологии в профессиональной деятельности: теория и методика преподавания в образовательной организации», 600 часов. Учебный центр ООО «Профессионал», г. Москва.
Диплом о профессиональной переподготовке, 772409178643 от 20.11.2020, «Методика преподавания и современные образовательные технологии», 504 часа, ФГБОУ ДПО «Российская академия кадрового обеспечения агропромышленного комплекса», г.Москва.
Удостоверение о повышении квалификации, № 772410815728 от 03.07.2020, «Автоматизированные информационные системы в АПК», 72 часа, ФГБОУ ДПО «РАКО АК», г. Москва.
Удостоверение о повышении квалификации, № 100000000121 (И-100120), от 03.11.2020, «Обучение по оказанию первой помощи пострадавшим в образовательной организации», 72 часа, АНО ДПО «ПЛАТФОРМА».  
Удостоверение о повышении квалификации, № 823200006963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823200007147 от 25.12.2020, «Организационные и психолого-педагогические основы деятельности эксперта конкурса профессионального мастерства Абилимпикс»,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700800056790 от 25.12.2020 «Передовые технологии обучения в непрерывном образовании», 72 часа, Томский Государственный университет.
Удостоверение о повышении квалификации, № 382413289769 от 30.12.2020,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 782415391892 от 17.11.2021, «Мастер по созданию тестов в СДО Moodle», 36 часов, ЧПОУ «ЦПДО ЛАНЬ», г. Санкт-Петербург.
Удостоверение о повышении квалификации, № ДК77030 от 01.04.2022, «Новые информационные технологии в образовании», 16 часов, ЧОУ ДПО «1С-Образрование»
Удостоверение о повышении квалификации, № 820400027095 от 13.05.2022,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Удостоверение о повышении квалификации, 160300048256 от 04.07.2022, «Внедрение цифровых технологий в образовательные программы», 144 часа, АНО ВО «Университет Иннополис», г. Иннополис
Удостоверение о повышении квалификации №000000018959 от 29.10.2022, «Информационные технологии в профессиональной деятельности», 108 часов,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 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t>
  </si>
  <si>
    <t xml:space="preserve">Диплом о профессиональной переподготовке, № 612403323892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Удостоверение о повышении квалификации, № 772410815717 от 03.07.2020,  «Автоматизированные информационные системы в АПК», 72 часа, ФГБОУ ДПО «РАКО АК»,  г. Москва. 
Удостоверение о повышении квалификации, № 700800056756 от 25.12.2020 «Передовые технологии обучения в непрерывном образовании», 72 часа, Томский Государственный университет.
Удостоверение о повышении квалификации, № 820400018598 от 10.12.2021,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г. Симферополь.
Удостоверение о повышении квалификации, 160300049222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№000000018964 от 29.10.2022, «Анатомия и физиология животных», 144 часа, АНО ДПО «ПЛАТФОРМА», г. Ижевск, 12.10.2022-29.10.2022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t>
  </si>
  <si>
    <t>Высшее образование - специалитет, специальность -36.05.01 Ветеринария, квалификация - ветеринарный врач.</t>
  </si>
  <si>
    <t xml:space="preserve">Диплом о профессиональной переподготовке, ПП № 0000178 от 05.05.2018, «Педагогическая деятельность в образовательных организациях среднего общего и среднего профессионального образования», 504 часа, Учебный центр ООО «КОЛЛЕКЦИЯ ОБРАЗОВАТЕЛЬНЫХ РЕСУРСОВ», г. Челябинск.
Диплом о профессиональной переподготовке, № 000000086692 от 10.02.2021, «Метрология, стандартизация и сертификация: теория и методика преподавания в образовательной организации», 270 часов, ООО «Инфоурок», г. Смоленск.
Удостоверение о повышение квалификации, № 781200666424 от 25.09.2019, «Ветеринарно-санитарная экспертиза и клеймение мяса», 144 часа, АНО ДПО «Санкт-Петербургский Межотраслевой Институт Повышения Квалификации».
Удостоверение о повышении квалификации, № ДУ25121921 от 25.12.2019, Проведена проверка знаний требований охраны труда по программе повышения квалификации обучение руководителей, специалистов, инженерно-технических работников, осуществляющих контроль и надзор за проведением работ, 40 часов, ООО «Профессиональная академия»,  г. Екатеринбург
Удостоверение о повышении квалификации,  № ДУ25121910 от 25.12.2019, «Обучение педагогических работников навыкам оказания первой помощи», 20 часов, ООО «Профессиональная академия», г. Екатеринбург.
Удостоверение о повышении квалификации, № 772410815730 от 03.07.2020, «Автоматизированные информационные системы в АПК», 72 часа, ФГБОУ ДПО «РАКО АК», г. Москва.
Удостоверение о повышении квалификации, № 700800056795 от 25.12.2020 «Передовые технологии обучения в непрерывном образовании», 72 часа, Томский Государственный университет.
Удостоверение о повышении квалификации, 160300049823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№000000018965 от 29.10.2022, «Основы микробиологии: «Ветеринария» и «Зоотехния»», 144 часа,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 Ижевск, 01.11.2022 г
Удостоверение о повышении квалификации № 340000182216 от 14.11.2022 г, «Организационные и психолого-педагогические основы инклюзивного высшего образования», 72 часа, ГПА (филиал) ФГАОУ ВО «КФУ им.В.И. Вернадского», г.Ялта, 14.11.2022 г.
</t>
  </si>
  <si>
    <t>Диплом НТ № 994773 от 04.07.1993, «Зооветеринария», квалификация зооветтехника-организатора, Прибрежненский совхоз-техникум.
Диплом о профессиональной переподготовке, № 612403323892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Диплом о профессиональной переподготовке, ПП № 001083 от 07.09.2018, «Преподаватель безопасности жизнедеятельности (БЖД) и основ безопасности жизнедеятельности (ОБЖ)», квалификация преподаватель, 520 часов, ООО учебный центр «Профакадемия», г. Москва.
Удостоверение о повышении квалификации, № 772410815711 от 03.07.2020, «Автоматизированные информационные системы в АПК», 72 часа, ФГБОУ ДПО «РАКО АК», г. Москва. 
Удостоверение о повышении квалификации, № 700800056734 от 25.12.2020 «Передовые технологии обучения в непрерывном образовании», 72 часа, Томский Государственный университет.
Удостоверение о повышении квалификации, № 182414192360 от 11.03.2021, «Зоогигиена с основами ветеринарии. Организация проведения профилактических, ветеринарно-санитарных мероприятий», 144 часа, Автономная некоммерческая организация ДПО «ПЛАТФОРМА», г. Ижевск.
Удостоверение о повышении квалификации, 160300048910 от 04.07.2022, «Цифровые технологии в преподавании профильных дисциплин», 144 часа, АНО ВО «Университет Иннополис», г. Иннополис
Проведена проверка знаний работников по программе «Обучение оказанию первой помощи пострадавшим», протокол №313-ПМ, 16 часов АНО ДПО «ПЛАТФОРМА», г. Ижевск, 01.11.2022 г</t>
  </si>
  <si>
    <t>Диплом о профессиональной переподготовке, № 612403323905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Удостоверение о повышение квалификации 772410815713 от 03 июля 2020 г. «Автоматизированные информационные системы в АПК»,72 часа, ФГБОУ ДПО «РАКО АК» г. Москва. 
Удостоверение о повышении квалификации, № 700800056748 от 25.12.2020 «Передовые технологии обучения в непрерывном образовании», 72 часа, Томский Государственный университет.
Удостоверение о повышении квалификации, 160300049072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№000000018962 от 29.10.2022, «Диагностика, профилактика, лечение и оздоровительные мероприятия при незаразных, инфекционных и инвазионных болезнях животных», 144 часа , АНО ДПО «ПЛАТФОРМА», г. Ижевск, 12.10.2022-29.10.2022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Удостоверение о повышении квалификации № 340000181437 от 14.11.2022 г, «Организационные и психолого-педагогические основы инклюзивного высшего образования», 72 часа, ГПА (филиал) ФГАОУ ВО «КФУ им.В.И. Вернадского», г.Ялта, 14.11.2022 г.</t>
  </si>
  <si>
    <t xml:space="preserve">Диплом о профессиональной переподготовке, ДСК № 075511 от 20.12.2004, специальность ветеринарная медицина, квалификация врач ветеринарной медицины – педагог, педагогический факультет, НАУ.
Диплом о профессиональной переподготовке, ПП № 0000017 от 30.08.2016, «Менеджмент в сфере образования», 260 часов, Учебный центр ООО «КОЛЛЕКЦИЯ ОБРАЗОВАТЕЛЬНЫХ РЕСУРСОВ», г. Челябинск.
Диплом о профессиональной переподготовке, № 772409178574 от 30.09.2020, «Менеджмент в ветеринарии», 504 часа, ФГБОУ ДПО «РАКО АПК», г. Москва.
Удостоверение о повышении квалификации, № 772410815710 от 03.07.2020, «Автоматизированные информационные системы в АПК», 72 часа, ФГБОУ ДПО «РАКО АК», г.Москва
Удостоверение № И-600691 о повышении квалификации № 600000000692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700800056700 от 25.12.2020 «Модели и технологии интеграции онлайн-курсов в образовательной программы», 72 часа, Томский Государственный университет.
Удостоверение о повышении квалификации, 382413289915 от 30.12.2020 г.,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782415506503 от 03.12.2021 г., «Мастер по созданию тестов в СДО Мооdle», 36 часов, ЧПОУ «ЦПДО ЛАНЬ», г. Санкт-Петербург
Удостоверение о повышении квалификации, 820400018584 от 10.12.2021 г.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Удостоверение о повышении квалификации, 160300048265 от 04.07.2022 г.,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№000000018961 от 29.10.2022, «Диагностика, профилактика, лечение и оздоровительные мероприятия при незаразных, инфекционных и инвазионных болезнях животных», 144 часа, АНО ДПО «ПЛАТФОРМА», г. Ижевск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Удостоверение о повышении квалификации №771803449887 от 11.11.2022, «Инновационные технологии в птицеводстве», 36 часов, ФГБОУ ВО «Российский государственный аграрный университет – МСХА имени К.А. Тимирязева»
Удостоверение о повышении квалификации 000000056682 от 04.07.2023 г , «Современные образовательные методики и инновационные технологии в преподавании дисциплин (модулей)», 144 часа, ООО «Академия ГОСАТТЕСТАЦИИ», 17.06.2023 – 04.07.2023 г
</t>
  </si>
  <si>
    <t>Якуничев Валентин Валентинович</t>
  </si>
  <si>
    <t>Высшее образование - магистратура, специальность – «Технология производства и переработки продукции животноводства», квалификация - технолог-исследователь по производству и переработке продукции животноводства.</t>
  </si>
  <si>
    <r>
      <t xml:space="preserve">Диплом о профессиональной переподготовке, № 612403323898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Диплом о профессиональной переподготовке, № 182411848885 от 28.01.2021, «Информатика, информационно-коммуникационные технологии (ИКТ) и педагогика», квалификация «Преподаватель информатики и ИКТ»,  504 часа, АНО ДПО «ПЛАТФОРМА», г. Ижевск.
Диплом о профессиональной переподготовке № 000000184709 от 07.06.2023 г., «Экономика и право: теория и методика преподавания в образовательной организации», квалификация: учитель, преподаватель экономики и права 1000 часов, ООО «Инфоурок», г.Смоленск  </t>
    </r>
    <r>
      <rPr>
        <sz val="10"/>
        <color theme="1"/>
        <rFont val="Calibri"/>
        <family val="2"/>
        <charset val="204"/>
      </rPr>
      <t>_x001F_</t>
    </r>
    <r>
      <rPr>
        <sz val="10"/>
        <color theme="1"/>
        <rFont val="Times New Roman"/>
        <family val="1"/>
        <charset val="204"/>
      </rPr>
      <t xml:space="preserve">Удостоверение о повышении квалификации, № 772410815733 от 03.07.2020, «Автоматизированные информационные системы в АПК»,72 часа, ФГБОУ ДПО «РАКО АК», г. Москва.
Удостоверение о повышении квалификации, № 040000122472 от 22.12.2020, «Цифровая трансформация сельхозпредприятий и агроэкономика», 72 часа, ФГБОУ ВО «Московский государственный университет технологий и управления имени К.Г. Разумовского (Первый казачий университет)».
Удостоверение о повышении квалификации, № 820400018627 от 10.12.2021,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г. Симферополь
Удостоверение о повышении квалификации, 160300049928 от 04.07.2022, «Цифровые технологии в преподавании профильных дисциплин», АНО ВО «Университет Иннополис», г. Иннополис.
Удостоверение о повышении квалификации №000000018966 от 29.10.2022, «Воспроизводство стада сельскохозяйственных животных в современных условиях», 144 часа, АНО ДПО «ПЛАТФОРМА», г. Ижевск, 12.10.2022-29.10.2022
Проведена проверка знаний работников по программе «Обучение оказанию первой помощи пострадавшим», протокол №313-П от 01.11.2022 г, 16 часов, АНО ДПО «ПЛАТФОРМА», г. Ижевск 
Удостоверение о повышении квалификации № 340000182346 от 14.11.2022 г, «Организационные и психолого-педагогические основы инклюзивного высшего образования», 72 часа, ГПА (филиал) ФГАОУ ВО «КФУ им.В.И. Вернадского», г.Ялта
Удостоверение о повышении квалификации ПК №00474738 от 01.02.2023 г. «Охрана труда», 144 часа, ООО «Инфоурок», г.Смоленск
Удостоверение о повышении квалификации 180003330681 от 21.04.2023 г., «Современные информационные технологии в подготовке дипломов СПО по новым требованиям 2023 года», 40 часов, ООО «Программный центр», г.Киров
</t>
    </r>
  </si>
  <si>
    <t xml:space="preserve">Диплом о профессиональной переподготовке, № 000000015136 от 21.11.2018, «Математика: теория и методика преподавания в образовательной организации» 300 часов, ООО «Инфоурок».
Удостоверение о повышении квалификации, № 772410815694 от 03.07.2020, «Образовательные технологии и инновации в образовании», 72 часа, ФГБОУ ДПО «РАКО АК», г. Москва.
Удостоверение о повышении квалификации ПК № 00165502 от 25.11.2020, «Информационные технологии в деятельности учителя физики», 108 часов, ООО «Инфоурок».
Удостоверение о повышении квалификации, № 700800056775 от 25.12.2020 «Передовые технологии обучения в непрерывном образовании», 72 часа, Томский Государственный университет.
Удостоверение о повышении квалификации 823200006811 от 30.11.2020 г.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182407880591 от 11.03.2021, «Математика-теория и методика преподавания в организациях среднего профессионального образования», 144 часа, АНО ДПО «ПЛАТФОРМА», г. Ижевск.
Удостоверение о повышении квалификации, 6539 от 12.02.2021, «Проведена проверка знаний требований охраны труда работников по Программе обучения по охране труда и проверки знаний требований охраны труда руководителей, специалистов, инженерно-технических работников, осуществляющих организацию, руководство и проведение работ на рабочих местах и в производственных подразделениях, а также контроль и технический надзор за проведением работ со сроком освоения 40 часов.» АНО ДПО «Платформа»
Проведена проверка знаний работников по программе «Обучение оказанию первой помощи пострадавшим», протокол №313-П, 16 часов, АНО ДПО «ПЛАТФОРМА», г.Ижевск, 01.11.2022 г
Удостоверение о повышении квалификации 000000056689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</si>
  <si>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029884 от 20.12.2005, специальность: экономика предприятий, квалификация экономист-педагог, педагогический факультет, НАУ.
Диплом о профессиональной переподготовке, № 482410054775 от 01.12.2019, «Профессиональная деятельность в сфере основного и среднего образования: учитель Обществознания в соответствии с ФГОС», 260 часов, квалификация Учитель Обществознания, ВНОЦ «СОТ», г. Липецк.
Удостоверение о повышении квалификации, № 772410815680 от 03.07.2020 . «Образовательные технологии и инновации в образовании»,72 часа, ФГБОУ ДПО «РАКО АК», г. Москва.
Удостоверение о повышении квалификации, № 182413052052 от 24.11.2020, «Педагогические технологии и конструирование образовательного и воспитательного процесса в условиях реализации ФГОС (по уровням образования и предметным областям)по предметной области «Экономика и управление» 144 часа, Автономная некоммерческая организация дополнительного профессионального образования «Платформа», г.Ижевск.
Удостоверение о повышении квалификации, № 700800056728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от 09.11.2022 г, 40 часов, АНО ДПО «ПЛАТФОРМА», г. Ижевск
Удостоверение о повышении квалификации 000000056684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</si>
  <si>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612403323910 от 30.09.2016, «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Удостоверение о повышении квалификации, №772410815714 от 03.07. 2020,«Автоматизированные информационные системы в АПК», 72 часа, ФГБОУ ДПО «РАКО АК», г. Москва.
Удостоверение о повышении квалификации, № 700800056749 от 25.12.2020, «Передовые технологии обучения в непрерывном образовании», 72 часа, Томский государственный университет
Удостоверение о повышении квалификации, 160300049073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№000000018963 от 29.10.2022, «Диагностика, профилактика, лечение и оздоровительные мероприятия при незаразных, инфекционных и инвазионных болезнях животных», 144 часа АНО ДПО «ПЛАТФОРМА», г. Ижевск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Удостоверение о повышении квалификации № 340000181438 от 14.11.2022 г, «Организационные и психолого-педагогические основы инклюзивного высшего образования», 72 часа ГПА (филиал) ФГАОУ ВО «КФУ им.В.И. Вернадского», г.Ялта
</t>
  </si>
  <si>
    <t>Диплом о профессиональной переподготовке,  ДСК № 075518 от 20.12.2004, специальность: ветеринарная медицина, квалификация врача ветеринарной медицины-педагога, педагогический факультет,  НАУ.
Диплом о профессиональной переподготовке, № 772409178604 от 30.09.2020, «Менеджмент в ветеринарии», 
504 часа, ФГБОУ ДПО «РАКО АПК»,
 г. Москва.
Диплом о профессиональной переподготовке, № 662409830935 от 20.06.2020, «Менеджмент в образовании», 612 часов, ООО «Высшая школа делового администрирования», г. Екатеринбург
Удостоверение о повышении квалификации, № 772410815729 от 03.07. 2020, «Автоматизированные информационные системы в АПК», 72 часа, ФГБОУ ДПО «РАКО АК» г. Москва.
Удостоверение № И-601223 о повышении квалификации, № 600000001224 от 11.11.2020,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б/н от 13.11.2020, «Реализация мероприятий федерального проекта «Молодые профессионалы» по созданию мастерских», 72 часа, ООО СП «Содружество». 
Удостоверение о повышении квалификации, № 823200006988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700800056794 от 25.12.2020 «Передовые технологии обучения в непрерывном образовании», 72 часа, Томский Государственный университет.
Удостоверение о повышении квалификации, № 382413289808 от 30.12.2020, «Современные технологии непрерывного обучения» ФГБОУ ВО «Байкальский государственный университет», 72 часа, Институт повышения квалификации, г. Иркутск.
Удостоверение о повышении квалификации, № 040000123868 от 22.12.2020, «Основы организации электронного документооборота», ФГБОУ ВО «Московский государственный университет технологий и управления имени К.Г. Разумовского (Первый казачий университет)»
Удостоверение о повышении квалификации, КПК № 4379546309 от 12.04.2021, «Организационно-методическое сопровождение образовательного процесса», 72 часа, ООО «Высшая школа делового администрирования», г. Екатеринбург.
Удостоверение о повышении квалификации, № 182415096670 от 12.07.2021, «Паразитология и инвазионные болезни животных», АНО ДПО «ПЛАТФОРМА», 144 часа, г. Ижевск.
Удостоверение о повышении квалификации, ПК № 00333700 от 11.05.2022, «Контрольно-надзорные мероприятия в общеобразовательных организациях», 72 часа, ООО «Инфоурок», г. Смоленск.
Удостоверение о повышении квалификации, ПК № 00340579 от 01.06.2022, «Организация проведения демонстрационного экзамена в учреждениях СПО», ООО «Инфоурок», 108 часов, г. Смоленск
Удостоверение о повышении квалификации, 160300048257 от 04.07.2022, «Внедрение цифровых технологий в образовательные программы», 144 часа, АНО ВО «Университет Иннополис», г. Иннопллис.
Удостоверение о повышении квалификации №000000018951 от 29.10.2022, «Диагностика, профилактика, лечение и оздоровительные мероприятия при незаразных, инфекционных и инвазионных болезнях животных», 144 часа, АНО ДПО «ПЛАТФОРМА», г.Ижевск,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г.Ижевск, 01.11.2022 г
Удостоверение о повышении квалификации № 340000185171 от 28.11.2022, «Профилактика и противодействие коррупции (с применением дистанционно-образовательных технологий)», 36 часов, ФГАОУ ВО «КФУ им.В.И.Вернадского»
Удостоверение о повышении квалификации № КПК 4379611555 от 20.04.2023, «Организация внеурочной деятельности в условиях реализации ФГОС. Особенности кружковой работы в образовательной организации», 72 часа, ООО «Высшая школа делового администрирования», г. Екатеринбург 
Удостоверение о повышении квалификации № КПК 4379611556 от 20.04.2023, «Управление конфликтами в образовательной организации», 72 часа, ООО «Высшая школа делового администрирования», г. Екатеринбург
Удостоверение о повышении квалификации 000000056667 от 04.07.2023 г, «Современные образовательные и информационно-коммуникационные технологии при проведении обучения по дисциплинам и профессиональным модулям», 144 часа, ООО «Академия ГОСАТТЕСТАЦИИ», 04.07.2023 г.
и квалификации, № 180001936131 от 02.12.2019, «Охрана труда», 40 часов. ФГБОУ ВО «Московский ГТУ им. Н.Э. Баумана (НИУ) (МГТУ им. Н.Э. Баумана), г. Москва.
Диплом о профессиональной переподготовке, № 662409830935 от 20.06. 2020, «Менеджмент в образовании» квалификация, «Менеджер образовательной организации», 612 часов, ООО «Высшая школа делового администрирования»
Удостоверение о повышении квалификации, № 772410815729 от 03.07. 2020, «Автоматизированные информационные системы в АПК», 72 часа, ФГБОУ ДПО «РАКО АК» г. Москва.
Удостоверение № И-601223 о повышении квалификации, № 600000001224 от 11.11.2020,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б/н от 13.11.2020, «Реализация мероприятий федерального проекта «Молодые профессионалы» по созданию мастерских», 72 часа, ООО СП «Содружество». 
Удостоверение о повышении квалификации, № 823200006988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700800056794 от 25.12.2020 «Передовые технологии обучения в непрерывном образовании», 72 часа, Томский Государственный университет.
Удостоверение о повышении квалификации, № 382413289808 от 30.12.2020, «Современные технологии непрерывного обучения» ФГБОУ ВО «Байкальский государственный университет», 72 часа, Институт повышения квалификации, г. Иркутск.
Удостоверение о повышении квалификации, № 040000123868 от 22.12.2020, «Основы организации электронного документооборота», ФГБОУ ВО «Московский государственный университет технологий и управления имени К.Г. Разумовского (Первый казачий университет)»
Удостоверение о повышении квалификации, КПК № 4379546309 от 12.04.2021, «Организационно-методическое сопровождение образовательного процесса», 72 часа, ООО «Высшая школа делового администрирования», г. Екатеринбург.
Удостоверение о повышении квалификации, № 182415096670 от 12.07.2021, «Паразитология и инвазионные болезни животных», АНО ДПО «ПЛАТФОРМА», 144 часа, г. Ижевск.
Удостоверение о повышении квалификации, ПК № 00333700 от 11.05.2022, «Контрольно-надзорные мероприятия в общеобразовательных организациях», 72 часа, ООО «Инфоурок», г. Смоленск.
Удостоверение о повышении квалификации, ПК № 00340579 от 01.06.2022, «Организация проведения демонстрационного экзамена в учреждениях СПО», ООО «Инфоурок», 108 часов, г. Смоленск
Удостоверение о повышении квалификации, 160300048257 от 04.07.2022, «Внедрение цифровых технологий в образовательные программы», 144 часа, АНО ВО «Университет Иннополис», г. Иннопллис.
Удостоверение о повышении квалификации №000000018951 от 29.10.2022, «Диагностика, профилактика, лечение и оздоровительные мероприятия при незаразных, инфекционных и инвазионных болезнях животных», 144 часа, АНО ДПО «ПЛАТФОРМА», г.Ижевск,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г.Ижевск, 01.11.2022 г
Удостоверение о повышении квалификации № 340000185171 от 28.11.2022, «Профилактика и противодействие коррупции (с применением дистанционно-образовательных технологий)», 36 часов, ФГАОУ ВО «КФУ им.В.И.Вернадского»
Удостоверение о повышении квалификации № КПК 4379611555 от 20.04.2023, «Организация внеурочной деятельности в условиях реализации ФГОС. Особенности кружковой работы в образовательной организации», 72 часа, ООО «Высшая школа делового администрирования», г. Екатеринбург 
Удостоверение о повышении квалификации № КПК 4379611556 от 20.04.2023, «Управление конфликтами в образовательной организации», 72 часа, ООО «Высшая школа делового администрирования», г. Екатеринбург</t>
  </si>
  <si>
    <t>Должность -руководитель ГБУ РК Республиканская Станция по борьбе с болезнями животных;  учёная степень – нет; ученое звание - нет</t>
  </si>
  <si>
    <t>Должность -ветеринарный врач противоэпизоотического отдела, специалист по закупкам ГБУ РК Сакский районный ВЛПЦ ;  учёная степень – нет; ученое звание - нет</t>
  </si>
  <si>
    <t>Должность -заведующая отделом по незаразным болезням ГБУ РК Сакский районный ВЛПЦ;  учёная степень – нет; ученое звание - нет</t>
  </si>
  <si>
    <t>Должность -ветеринарный врач противоэпизоотического отдела ГБУ РК Сакский районный ВЛПЦ;  учёная степень – нет; ученое звание - нет</t>
  </si>
  <si>
    <t>Должность -преподаватель  первой категории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</si>
</sst>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ont>
    <font>
      <sz val="11"/>
      <color theme="1"/>
      <name val="Calibri"/>
      <family val="2"/>
      <charset val="204"/>
      <scheme val="minor"/>
    </font>
    <font>
      <sz val="8"/>
      <name val="Tahoma"/>
      <family val="2"/>
      <charset val="204"/>
    </font>
    <font>
      <sz val="12"/>
      <name val="Times New Roman"/>
      <family val="1"/>
      <charset val="204"/>
    </font>
    <font>
      <sz val="14"/>
      <name val="Times New Roman"/>
      <family val="1"/>
      <charset val="204"/>
    </font>
    <font>
      <sz val="12"/>
      <color indexed="64"/>
      <name val="Times New Roman"/>
      <family val="1"/>
      <charset val="204"/>
    </font>
    <font>
      <sz val="14"/>
      <name val="Times New Roman"/>
      <family val="1"/>
      <charset val="204"/>
    </font>
    <font>
      <sz val="12"/>
      <name val="Times New Roman"/>
      <family val="1"/>
      <charset val="204"/>
    </font>
    <font>
      <sz val="10"/>
      <color rgb="FF000000"/>
      <name val="Times New Roman"/>
      <family val="1"/>
      <charset val="204"/>
    </font>
    <font>
      <sz val="10"/>
      <color theme="1"/>
      <name val="Times New Roman"/>
      <family val="1"/>
      <charset val="204"/>
    </font>
    <font>
      <sz val="12"/>
      <color rgb="FF000000"/>
      <name val="Times New Roman"/>
      <family val="1"/>
      <charset val="204"/>
    </font>
    <font>
      <sz val="10"/>
      <color theme="1"/>
      <name val="Calibri"/>
      <family val="2"/>
      <charset val="204"/>
    </font>
  </fonts>
  <fills count="3">
    <fill>
      <patternFill patternType="none"/>
    </fill>
    <fill>
      <patternFill patternType="gray125"/>
    </fill>
    <fill>
      <patternFill patternType="solid">
        <fgColor theme="0"/>
        <bgColor indexed="5"/>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2" fillId="0" borderId="0"/>
    <xf numFmtId="0" fontId="1" fillId="0" borderId="0"/>
  </cellStyleXfs>
  <cellXfs count="55">
    <xf numFmtId="0" fontId="0" fillId="0" borderId="0" xfId="0"/>
    <xf numFmtId="0" fontId="3" fillId="0" borderId="0" xfId="0" applyFont="1"/>
    <xf numFmtId="0" fontId="3" fillId="0" borderId="0" xfId="0" applyFont="1" applyAlignment="1">
      <alignment horizontal="center" vertical="top"/>
    </xf>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 xfId="0" applyFont="1" applyBorder="1"/>
    <xf numFmtId="0" fontId="3" fillId="0" borderId="2" xfId="0" applyFont="1" applyBorder="1" applyAlignment="1">
      <alignment horizontal="left" vertical="top" wrapText="1"/>
    </xf>
    <xf numFmtId="0" fontId="3" fillId="0" borderId="4" xfId="0"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3" fillId="0" borderId="5" xfId="0" applyFont="1" applyBorder="1" applyAlignment="1">
      <alignment horizontal="center" vertical="top" wrapText="1"/>
    </xf>
    <xf numFmtId="2" fontId="6" fillId="0" borderId="2" xfId="0" applyNumberFormat="1" applyFont="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center" vertical="top" wrapText="1"/>
    </xf>
    <xf numFmtId="0" fontId="7" fillId="0" borderId="4" xfId="0" applyFont="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7" fillId="0" borderId="2" xfId="0" applyFont="1" applyBorder="1" applyAlignment="1">
      <alignment horizontal="center" vertical="top" wrapText="1"/>
    </xf>
    <xf numFmtId="0" fontId="3" fillId="0" borderId="2" xfId="0" applyFont="1" applyBorder="1" applyAlignment="1">
      <alignment horizontal="center" vertical="top" wrapText="1"/>
    </xf>
    <xf numFmtId="0" fontId="8" fillId="0" borderId="2" xfId="2" applyFont="1" applyBorder="1" applyAlignment="1">
      <alignment horizontal="left" vertical="top" wrapText="1"/>
    </xf>
    <xf numFmtId="0" fontId="9" fillId="0" borderId="2" xfId="2"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2" xfId="0" applyNumberFormat="1" applyFont="1" applyBorder="1" applyAlignment="1">
      <alignment horizontal="center" vertical="top" wrapText="1"/>
    </xf>
    <xf numFmtId="0" fontId="3" fillId="0" borderId="2" xfId="0" applyNumberFormat="1" applyFont="1" applyBorder="1" applyAlignment="1">
      <alignment vertical="top" wrapText="1" readingOrder="1"/>
    </xf>
    <xf numFmtId="0" fontId="3" fillId="0" borderId="2" xfId="0" applyNumberFormat="1" applyFont="1" applyBorder="1" applyAlignment="1">
      <alignment horizontal="center" vertical="top" wrapText="1"/>
    </xf>
    <xf numFmtId="0" fontId="3" fillId="0" borderId="2" xfId="0" applyNumberFormat="1" applyFont="1" applyBorder="1" applyAlignment="1">
      <alignment horizontal="left" vertical="top" wrapText="1" readingOrder="1"/>
    </xf>
    <xf numFmtId="2" fontId="3" fillId="0" borderId="2" xfId="0" applyNumberFormat="1" applyFont="1" applyBorder="1" applyAlignment="1">
      <alignment horizontal="center" vertical="top" wrapText="1"/>
    </xf>
    <xf numFmtId="2" fontId="3" fillId="0" borderId="0" xfId="0" applyNumberFormat="1" applyFont="1" applyAlignment="1">
      <alignment horizontal="center" vertical="top"/>
    </xf>
    <xf numFmtId="0" fontId="3" fillId="0" borderId="3" xfId="0" applyFont="1" applyBorder="1" applyAlignment="1">
      <alignment horizontal="left" vertical="top" wrapText="1"/>
    </xf>
    <xf numFmtId="0" fontId="8" fillId="0" borderId="3" xfId="2" applyFont="1" applyBorder="1" applyAlignment="1">
      <alignment horizontal="left" vertical="top" wrapText="1"/>
    </xf>
    <xf numFmtId="2" fontId="3" fillId="0" borderId="3" xfId="0" applyNumberFormat="1" applyFont="1" applyBorder="1" applyAlignment="1">
      <alignment horizontal="center" vertical="top" wrapText="1"/>
    </xf>
    <xf numFmtId="0" fontId="3" fillId="0" borderId="0" xfId="0" applyFont="1" applyAlignment="1">
      <alignment horizontal="center"/>
    </xf>
    <xf numFmtId="0" fontId="7" fillId="0" borderId="2" xfId="0" applyFont="1" applyFill="1" applyBorder="1" applyAlignment="1">
      <alignment horizontal="left" vertical="top"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3" xfId="0" applyFont="1" applyBorder="1" applyAlignment="1">
      <alignment horizontal="center" vertical="top"/>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xf>
  </cellXfs>
  <cellStyles count="3">
    <cellStyle name="Обычный" xfId="0" builtinId="0"/>
    <cellStyle name="Обычный 2" xfId="2"/>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bodyPr/>
      <a:lstStyle/>
      <a:style>
        <a:lnRef idx="1">
          <a:schemeClr val="accent1"/>
        </a:lnRef>
        <a:fillRef idx="3">
          <a:schemeClr val="accent1"/>
        </a:fillRef>
        <a:effectRef idx="2">
          <a:schemeClr val="accent1"/>
        </a:effectRef>
        <a:fontRef idx="minor">
          <a:schemeClr val="lt1"/>
        </a:fontRef>
      </a:style>
    </a:spDef>
    <a:lnDef>
      <a:spPr bwMode="auto"/>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zoomScale="90" zoomScaleNormal="90" workbookViewId="0">
      <pane ySplit="1" topLeftCell="A76" activePane="bottomLeft" state="frozen"/>
      <selection activeCell="E85" sqref="E85:Q85"/>
      <selection pane="bottomLeft" activeCell="L76" sqref="L76"/>
    </sheetView>
  </sheetViews>
  <sheetFormatPr defaultColWidth="9" defaultRowHeight="15.75" x14ac:dyDescent="0.25"/>
  <cols>
    <col min="1" max="1" width="4.375" style="1" bestFit="1" customWidth="1"/>
    <col min="2" max="2" width="9" style="1" bestFit="1"/>
    <col min="3" max="3" width="18" style="1" bestFit="1" customWidth="1"/>
    <col min="4" max="4" width="13.25" style="1" bestFit="1" customWidth="1"/>
    <col min="5" max="5" width="14.25" style="1" bestFit="1" customWidth="1"/>
    <col min="6" max="6" width="13.625" style="1" bestFit="1" customWidth="1"/>
    <col min="7" max="7" width="19.875" style="1" bestFit="1" customWidth="1"/>
    <col min="8" max="8" width="61.625" style="1" bestFit="1" customWidth="1"/>
    <col min="9" max="9" width="14.75" style="43" bestFit="1" customWidth="1"/>
    <col min="10" max="10" width="11.375" style="39" bestFit="1" customWidth="1"/>
    <col min="11" max="11" width="9" style="2" bestFit="1"/>
    <col min="12" max="12" width="16.5" style="1" bestFit="1" customWidth="1"/>
    <col min="13" max="13" width="9" style="1" bestFit="1"/>
    <col min="14" max="16384" width="9" style="1"/>
  </cols>
  <sheetData>
    <row r="1" spans="1:12" ht="133.5" customHeight="1" x14ac:dyDescent="0.25">
      <c r="A1" s="3"/>
      <c r="B1" s="23" t="s">
        <v>0</v>
      </c>
      <c r="C1" s="23" t="s">
        <v>1</v>
      </c>
      <c r="D1" s="17" t="s">
        <v>2</v>
      </c>
      <c r="E1" s="17" t="s">
        <v>3</v>
      </c>
      <c r="F1" s="17" t="s">
        <v>6</v>
      </c>
      <c r="G1" s="17" t="s">
        <v>4</v>
      </c>
      <c r="H1" s="17" t="s">
        <v>73</v>
      </c>
      <c r="I1" s="23" t="s">
        <v>5</v>
      </c>
      <c r="J1" s="15" t="s">
        <v>74</v>
      </c>
      <c r="K1" s="16" t="s">
        <v>75</v>
      </c>
      <c r="L1" s="17" t="s">
        <v>76</v>
      </c>
    </row>
    <row r="2" spans="1:12" ht="222.75" customHeight="1" x14ac:dyDescent="0.25">
      <c r="A2" s="4"/>
      <c r="B2" s="5">
        <v>1</v>
      </c>
      <c r="C2" s="6" t="s">
        <v>77</v>
      </c>
      <c r="D2" s="6" t="s">
        <v>127</v>
      </c>
      <c r="E2" s="6" t="s">
        <v>8</v>
      </c>
      <c r="F2" s="9" t="s">
        <v>9</v>
      </c>
      <c r="G2" s="6" t="s">
        <v>128</v>
      </c>
      <c r="H2" s="31" t="s">
        <v>129</v>
      </c>
      <c r="I2" s="27">
        <v>78</v>
      </c>
      <c r="J2" s="38">
        <f>I2/720</f>
        <v>0.10833333333333334</v>
      </c>
      <c r="K2" s="27">
        <v>16</v>
      </c>
      <c r="L2" s="6"/>
    </row>
    <row r="3" spans="1:12" ht="105.95" customHeight="1" x14ac:dyDescent="0.25">
      <c r="A3" s="4"/>
      <c r="B3" s="5">
        <f>B2+1</f>
        <v>2</v>
      </c>
      <c r="C3" s="7" t="s">
        <v>78</v>
      </c>
      <c r="D3" s="6" t="s">
        <v>127</v>
      </c>
      <c r="E3" s="6" t="s">
        <v>8</v>
      </c>
      <c r="F3" s="9" t="s">
        <v>9</v>
      </c>
      <c r="G3" s="6" t="s">
        <v>128</v>
      </c>
      <c r="H3" s="31" t="s">
        <v>129</v>
      </c>
      <c r="I3" s="27">
        <v>66</v>
      </c>
      <c r="J3" s="38">
        <f t="shared" ref="J3:J66" si="0">I3/720</f>
        <v>9.166666666666666E-2</v>
      </c>
      <c r="K3" s="27">
        <v>16</v>
      </c>
      <c r="L3" s="6"/>
    </row>
    <row r="4" spans="1:12" ht="146.1" customHeight="1" x14ac:dyDescent="0.25">
      <c r="A4" s="8"/>
      <c r="B4" s="27">
        <f t="shared" ref="B4:B29" si="1">B3+1</f>
        <v>3</v>
      </c>
      <c r="C4" s="9" t="s">
        <v>79</v>
      </c>
      <c r="D4" s="9" t="s">
        <v>41</v>
      </c>
      <c r="E4" s="9" t="s">
        <v>8</v>
      </c>
      <c r="F4" s="9" t="s">
        <v>9</v>
      </c>
      <c r="G4" s="9" t="s">
        <v>42</v>
      </c>
      <c r="H4" s="32" t="s">
        <v>130</v>
      </c>
      <c r="I4" s="27">
        <v>117</v>
      </c>
      <c r="J4" s="38">
        <f t="shared" si="0"/>
        <v>0.16250000000000001</v>
      </c>
      <c r="K4" s="27">
        <v>21</v>
      </c>
      <c r="L4" s="27">
        <v>0.5</v>
      </c>
    </row>
    <row r="5" spans="1:12" ht="146.1" customHeight="1" x14ac:dyDescent="0.25">
      <c r="B5" s="27">
        <f t="shared" si="1"/>
        <v>4</v>
      </c>
      <c r="C5" s="24" t="s">
        <v>80</v>
      </c>
      <c r="D5" s="11" t="s">
        <v>12</v>
      </c>
      <c r="E5" s="9" t="s">
        <v>8</v>
      </c>
      <c r="F5" s="27" t="s">
        <v>13</v>
      </c>
      <c r="G5" s="11" t="s">
        <v>14</v>
      </c>
      <c r="H5" s="32" t="s">
        <v>131</v>
      </c>
      <c r="I5" s="24">
        <v>86</v>
      </c>
      <c r="J5" s="38">
        <f t="shared" si="0"/>
        <v>0.11944444444444445</v>
      </c>
      <c r="K5" s="27">
        <v>23</v>
      </c>
      <c r="L5" s="27">
        <v>4</v>
      </c>
    </row>
    <row r="6" spans="1:12" ht="409.5" x14ac:dyDescent="0.25">
      <c r="B6" s="27">
        <f t="shared" si="1"/>
        <v>5</v>
      </c>
      <c r="C6" s="9" t="s">
        <v>81</v>
      </c>
      <c r="D6" s="11" t="s">
        <v>15</v>
      </c>
      <c r="E6" s="11" t="s">
        <v>8</v>
      </c>
      <c r="F6" s="11" t="s">
        <v>9</v>
      </c>
      <c r="G6" s="11" t="s">
        <v>16</v>
      </c>
      <c r="H6" s="31" t="s">
        <v>158</v>
      </c>
      <c r="I6" s="27">
        <v>239</v>
      </c>
      <c r="J6" s="38">
        <f t="shared" si="0"/>
        <v>0.33194444444444443</v>
      </c>
      <c r="K6" s="26">
        <v>32</v>
      </c>
      <c r="L6" s="9"/>
    </row>
    <row r="7" spans="1:12" ht="283.5" x14ac:dyDescent="0.25">
      <c r="B7" s="27">
        <f t="shared" si="1"/>
        <v>6</v>
      </c>
      <c r="C7" s="18" t="s">
        <v>82</v>
      </c>
      <c r="D7" s="11" t="s">
        <v>132</v>
      </c>
      <c r="E7" s="11" t="s">
        <v>133</v>
      </c>
      <c r="F7" s="11" t="s">
        <v>134</v>
      </c>
      <c r="G7" s="11" t="s">
        <v>135</v>
      </c>
      <c r="H7" s="31" t="s">
        <v>136</v>
      </c>
      <c r="I7" s="27">
        <v>44</v>
      </c>
      <c r="J7" s="38">
        <f t="shared" si="0"/>
        <v>6.1111111111111109E-2</v>
      </c>
      <c r="K7" s="26">
        <v>3</v>
      </c>
      <c r="L7" s="27"/>
    </row>
    <row r="8" spans="1:12" ht="216.75" x14ac:dyDescent="0.25">
      <c r="B8" s="27">
        <f t="shared" si="1"/>
        <v>7</v>
      </c>
      <c r="C8" s="18" t="s">
        <v>83</v>
      </c>
      <c r="D8" s="33" t="s">
        <v>137</v>
      </c>
      <c r="E8" s="33" t="s">
        <v>8</v>
      </c>
      <c r="F8" s="33" t="s">
        <v>9</v>
      </c>
      <c r="G8" s="33" t="s">
        <v>138</v>
      </c>
      <c r="H8" s="31" t="s">
        <v>139</v>
      </c>
      <c r="I8" s="27">
        <v>117</v>
      </c>
      <c r="J8" s="38">
        <f t="shared" si="0"/>
        <v>0.16250000000000001</v>
      </c>
      <c r="K8" s="34">
        <v>12</v>
      </c>
      <c r="L8" s="34"/>
    </row>
    <row r="9" spans="1:12" ht="216.75" x14ac:dyDescent="0.25">
      <c r="B9" s="27">
        <f t="shared" si="1"/>
        <v>8</v>
      </c>
      <c r="C9" s="18" t="s">
        <v>84</v>
      </c>
      <c r="D9" s="9" t="s">
        <v>57</v>
      </c>
      <c r="E9" s="11" t="s">
        <v>8</v>
      </c>
      <c r="F9" s="9" t="s">
        <v>13</v>
      </c>
      <c r="G9" s="9" t="s">
        <v>58</v>
      </c>
      <c r="H9" s="31" t="s">
        <v>140</v>
      </c>
      <c r="I9" s="27">
        <v>81</v>
      </c>
      <c r="J9" s="38">
        <f t="shared" si="0"/>
        <v>0.1125</v>
      </c>
      <c r="K9" s="27">
        <v>7</v>
      </c>
      <c r="L9" s="9"/>
    </row>
    <row r="10" spans="1:12" ht="357" x14ac:dyDescent="0.25">
      <c r="B10" s="27">
        <f t="shared" si="1"/>
        <v>9</v>
      </c>
      <c r="C10" s="18" t="s">
        <v>85</v>
      </c>
      <c r="D10" s="35" t="s">
        <v>7</v>
      </c>
      <c r="E10" s="35" t="s">
        <v>8</v>
      </c>
      <c r="F10" s="35" t="s">
        <v>9</v>
      </c>
      <c r="G10" s="35" t="s">
        <v>10</v>
      </c>
      <c r="H10" s="31" t="s">
        <v>141</v>
      </c>
      <c r="I10" s="27">
        <v>50</v>
      </c>
      <c r="J10" s="38">
        <f t="shared" si="0"/>
        <v>6.9444444444444448E-2</v>
      </c>
      <c r="K10" s="36">
        <v>11</v>
      </c>
      <c r="L10" s="9"/>
    </row>
    <row r="11" spans="1:12" ht="110.25" customHeight="1" x14ac:dyDescent="0.25">
      <c r="B11" s="27">
        <f t="shared" si="1"/>
        <v>10</v>
      </c>
      <c r="C11" s="18" t="s">
        <v>86</v>
      </c>
      <c r="D11" s="11" t="s">
        <v>17</v>
      </c>
      <c r="E11" s="11" t="s">
        <v>8</v>
      </c>
      <c r="F11" s="9" t="s">
        <v>11</v>
      </c>
      <c r="G11" s="11" t="s">
        <v>18</v>
      </c>
      <c r="H11" s="32" t="s">
        <v>142</v>
      </c>
      <c r="I11" s="27">
        <v>138</v>
      </c>
      <c r="J11" s="38">
        <f t="shared" si="0"/>
        <v>0.19166666666666668</v>
      </c>
      <c r="K11" s="12">
        <v>32</v>
      </c>
      <c r="L11" s="12">
        <v>4</v>
      </c>
    </row>
    <row r="12" spans="1:12" ht="242.25" x14ac:dyDescent="0.25">
      <c r="B12" s="27">
        <f t="shared" si="1"/>
        <v>11</v>
      </c>
      <c r="C12" s="18" t="s">
        <v>87</v>
      </c>
      <c r="D12" s="33" t="s">
        <v>19</v>
      </c>
      <c r="E12" s="9" t="s">
        <v>8</v>
      </c>
      <c r="F12" s="33" t="s">
        <v>143</v>
      </c>
      <c r="G12" s="33" t="s">
        <v>144</v>
      </c>
      <c r="H12" s="32" t="s">
        <v>145</v>
      </c>
      <c r="I12" s="27">
        <v>166</v>
      </c>
      <c r="J12" s="38">
        <f t="shared" si="0"/>
        <v>0.23055555555555557</v>
      </c>
      <c r="K12" s="34">
        <v>8</v>
      </c>
      <c r="L12" s="34">
        <v>10</v>
      </c>
    </row>
    <row r="13" spans="1:12" ht="409.5" x14ac:dyDescent="0.25">
      <c r="B13" s="27">
        <f t="shared" si="1"/>
        <v>12</v>
      </c>
      <c r="C13" s="18" t="s">
        <v>88</v>
      </c>
      <c r="D13" s="33" t="s">
        <v>22</v>
      </c>
      <c r="E13" s="37" t="s">
        <v>8</v>
      </c>
      <c r="F13" s="37" t="s">
        <v>11</v>
      </c>
      <c r="G13" s="33" t="s">
        <v>23</v>
      </c>
      <c r="H13" s="32" t="s">
        <v>146</v>
      </c>
      <c r="I13" s="27">
        <v>196</v>
      </c>
      <c r="J13" s="38">
        <f t="shared" si="0"/>
        <v>0.2722222222222222</v>
      </c>
      <c r="K13" s="34">
        <v>9</v>
      </c>
      <c r="L13" s="34">
        <v>1</v>
      </c>
    </row>
    <row r="14" spans="1:12" ht="409.5" x14ac:dyDescent="0.25">
      <c r="B14" s="27">
        <f t="shared" si="1"/>
        <v>13</v>
      </c>
      <c r="C14" s="18" t="s">
        <v>89</v>
      </c>
      <c r="D14" s="33" t="s">
        <v>22</v>
      </c>
      <c r="E14" s="37" t="s">
        <v>8</v>
      </c>
      <c r="F14" s="37" t="s">
        <v>11</v>
      </c>
      <c r="G14" s="33" t="s">
        <v>23</v>
      </c>
      <c r="H14" s="32" t="s">
        <v>146</v>
      </c>
      <c r="I14" s="27">
        <v>196</v>
      </c>
      <c r="J14" s="38">
        <f t="shared" si="0"/>
        <v>0.2722222222222222</v>
      </c>
      <c r="K14" s="34">
        <v>9</v>
      </c>
      <c r="L14" s="34">
        <v>1</v>
      </c>
    </row>
    <row r="15" spans="1:12" ht="216.75" x14ac:dyDescent="0.25">
      <c r="B15" s="27">
        <f t="shared" si="1"/>
        <v>14</v>
      </c>
      <c r="C15" s="9" t="s">
        <v>27</v>
      </c>
      <c r="D15" s="11" t="s">
        <v>12</v>
      </c>
      <c r="E15" s="9" t="s">
        <v>8</v>
      </c>
      <c r="F15" s="27" t="s">
        <v>13</v>
      </c>
      <c r="G15" s="11" t="s">
        <v>14</v>
      </c>
      <c r="H15" s="32" t="s">
        <v>131</v>
      </c>
      <c r="I15" s="27">
        <v>60</v>
      </c>
      <c r="J15" s="38">
        <f t="shared" si="0"/>
        <v>8.3333333333333329E-2</v>
      </c>
      <c r="K15" s="27">
        <v>23</v>
      </c>
      <c r="L15" s="27">
        <v>4</v>
      </c>
    </row>
    <row r="16" spans="1:12" ht="409.5" x14ac:dyDescent="0.25">
      <c r="B16" s="27">
        <f t="shared" si="1"/>
        <v>15</v>
      </c>
      <c r="C16" s="9" t="s">
        <v>28</v>
      </c>
      <c r="D16" s="33" t="s">
        <v>22</v>
      </c>
      <c r="E16" s="37" t="s">
        <v>8</v>
      </c>
      <c r="F16" s="37" t="s">
        <v>11</v>
      </c>
      <c r="G16" s="33" t="s">
        <v>23</v>
      </c>
      <c r="H16" s="32" t="s">
        <v>146</v>
      </c>
      <c r="I16" s="27">
        <v>52</v>
      </c>
      <c r="J16" s="38">
        <f t="shared" si="0"/>
        <v>7.2222222222222215E-2</v>
      </c>
      <c r="K16" s="34">
        <v>9</v>
      </c>
      <c r="L16" s="34">
        <v>1</v>
      </c>
    </row>
    <row r="17" spans="2:12" ht="63" customHeight="1" x14ac:dyDescent="0.25">
      <c r="B17" s="27">
        <f t="shared" si="1"/>
        <v>16</v>
      </c>
      <c r="C17" s="9" t="s">
        <v>29</v>
      </c>
      <c r="D17" s="9" t="s">
        <v>41</v>
      </c>
      <c r="E17" s="9" t="s">
        <v>8</v>
      </c>
      <c r="F17" s="9" t="s">
        <v>9</v>
      </c>
      <c r="G17" s="9" t="s">
        <v>42</v>
      </c>
      <c r="H17" s="32" t="s">
        <v>130</v>
      </c>
      <c r="I17" s="27">
        <v>166</v>
      </c>
      <c r="J17" s="38">
        <f t="shared" si="0"/>
        <v>0.23055555555555557</v>
      </c>
      <c r="K17" s="27">
        <v>21</v>
      </c>
      <c r="L17" s="27">
        <v>0.5</v>
      </c>
    </row>
    <row r="18" spans="2:12" ht="216.75" x14ac:dyDescent="0.25">
      <c r="B18" s="27">
        <f t="shared" si="1"/>
        <v>17</v>
      </c>
      <c r="C18" s="9" t="s">
        <v>30</v>
      </c>
      <c r="D18" s="33" t="s">
        <v>137</v>
      </c>
      <c r="E18" s="33" t="s">
        <v>8</v>
      </c>
      <c r="F18" s="33" t="s">
        <v>9</v>
      </c>
      <c r="G18" s="33" t="s">
        <v>138</v>
      </c>
      <c r="H18" s="31" t="s">
        <v>139</v>
      </c>
      <c r="I18" s="27">
        <v>146</v>
      </c>
      <c r="J18" s="38">
        <f t="shared" si="0"/>
        <v>0.20277777777777778</v>
      </c>
      <c r="K18" s="34">
        <v>12</v>
      </c>
      <c r="L18" s="9"/>
    </row>
    <row r="19" spans="2:12" ht="357" x14ac:dyDescent="0.25">
      <c r="B19" s="27">
        <f t="shared" si="1"/>
        <v>18</v>
      </c>
      <c r="C19" s="9" t="s">
        <v>31</v>
      </c>
      <c r="D19" s="35" t="s">
        <v>7</v>
      </c>
      <c r="E19" s="35" t="s">
        <v>8</v>
      </c>
      <c r="F19" s="35" t="s">
        <v>9</v>
      </c>
      <c r="G19" s="35" t="s">
        <v>10</v>
      </c>
      <c r="H19" s="31" t="s">
        <v>141</v>
      </c>
      <c r="I19" s="27">
        <v>48</v>
      </c>
      <c r="J19" s="38">
        <f t="shared" si="0"/>
        <v>6.6666666666666666E-2</v>
      </c>
      <c r="K19" s="36">
        <v>11</v>
      </c>
      <c r="L19" s="13">
        <v>3</v>
      </c>
    </row>
    <row r="20" spans="2:12" ht="357" x14ac:dyDescent="0.25">
      <c r="B20" s="27">
        <f t="shared" si="1"/>
        <v>19</v>
      </c>
      <c r="C20" s="9" t="s">
        <v>32</v>
      </c>
      <c r="D20" s="35" t="s">
        <v>7</v>
      </c>
      <c r="E20" s="35" t="s">
        <v>8</v>
      </c>
      <c r="F20" s="35" t="s">
        <v>9</v>
      </c>
      <c r="G20" s="35" t="s">
        <v>10</v>
      </c>
      <c r="H20" s="31" t="s">
        <v>141</v>
      </c>
      <c r="I20" s="27">
        <v>48</v>
      </c>
      <c r="J20" s="38">
        <f t="shared" si="0"/>
        <v>6.6666666666666666E-2</v>
      </c>
      <c r="K20" s="36">
        <v>11</v>
      </c>
      <c r="L20" s="13">
        <v>3</v>
      </c>
    </row>
    <row r="21" spans="2:12" ht="409.5" x14ac:dyDescent="0.25">
      <c r="B21" s="27">
        <f>B20+1</f>
        <v>20</v>
      </c>
      <c r="C21" s="9" t="s">
        <v>33</v>
      </c>
      <c r="D21" s="37" t="s">
        <v>34</v>
      </c>
      <c r="E21" s="37" t="s">
        <v>8</v>
      </c>
      <c r="F21" s="35" t="s">
        <v>11</v>
      </c>
      <c r="G21" s="37" t="s">
        <v>35</v>
      </c>
      <c r="H21" s="31" t="s">
        <v>147</v>
      </c>
      <c r="I21" s="27">
        <v>54</v>
      </c>
      <c r="J21" s="38">
        <f t="shared" si="0"/>
        <v>7.4999999999999997E-2</v>
      </c>
      <c r="K21" s="36">
        <v>19</v>
      </c>
      <c r="L21" s="36">
        <v>1</v>
      </c>
    </row>
    <row r="22" spans="2:12" ht="409.5" x14ac:dyDescent="0.25">
      <c r="B22" s="27">
        <f t="shared" si="1"/>
        <v>21</v>
      </c>
      <c r="C22" s="18" t="s">
        <v>90</v>
      </c>
      <c r="D22" s="9" t="s">
        <v>52</v>
      </c>
      <c r="E22" s="9" t="s">
        <v>8</v>
      </c>
      <c r="F22" s="6" t="s">
        <v>11</v>
      </c>
      <c r="G22" s="9" t="s">
        <v>53</v>
      </c>
      <c r="H22" s="31" t="s">
        <v>148</v>
      </c>
      <c r="I22" s="27">
        <v>78</v>
      </c>
      <c r="J22" s="38">
        <f t="shared" si="0"/>
        <v>0.10833333333333334</v>
      </c>
      <c r="K22" s="27">
        <v>25</v>
      </c>
      <c r="L22" s="27">
        <v>2</v>
      </c>
    </row>
    <row r="23" spans="2:12" ht="409.5" x14ac:dyDescent="0.25">
      <c r="B23" s="27">
        <f t="shared" si="1"/>
        <v>22</v>
      </c>
      <c r="C23" s="18" t="s">
        <v>91</v>
      </c>
      <c r="D23" s="9" t="s">
        <v>52</v>
      </c>
      <c r="E23" s="9" t="s">
        <v>8</v>
      </c>
      <c r="F23" s="6" t="s">
        <v>11</v>
      </c>
      <c r="G23" s="9" t="s">
        <v>53</v>
      </c>
      <c r="H23" s="31" t="s">
        <v>148</v>
      </c>
      <c r="I23" s="27">
        <v>78</v>
      </c>
      <c r="J23" s="38">
        <f t="shared" si="0"/>
        <v>0.10833333333333334</v>
      </c>
      <c r="K23" s="27">
        <v>25</v>
      </c>
      <c r="L23" s="27">
        <v>2</v>
      </c>
    </row>
    <row r="24" spans="2:12" ht="306" x14ac:dyDescent="0.25">
      <c r="B24" s="27">
        <f t="shared" si="1"/>
        <v>23</v>
      </c>
      <c r="C24" s="9" t="s">
        <v>36</v>
      </c>
      <c r="D24" s="9" t="s">
        <v>59</v>
      </c>
      <c r="E24" s="9" t="s">
        <v>8</v>
      </c>
      <c r="F24" s="9" t="s">
        <v>166</v>
      </c>
      <c r="G24" s="9" t="s">
        <v>60</v>
      </c>
      <c r="H24" s="31" t="s">
        <v>149</v>
      </c>
      <c r="I24" s="27">
        <v>182</v>
      </c>
      <c r="J24" s="38">
        <f t="shared" si="0"/>
        <v>0.25277777777777777</v>
      </c>
      <c r="K24" s="27">
        <v>10</v>
      </c>
      <c r="L24" s="27">
        <v>1</v>
      </c>
    </row>
    <row r="25" spans="2:12" ht="409.5" x14ac:dyDescent="0.25">
      <c r="B25" s="27">
        <f t="shared" si="1"/>
        <v>24</v>
      </c>
      <c r="C25" s="9" t="s">
        <v>40</v>
      </c>
      <c r="D25" s="9" t="s">
        <v>41</v>
      </c>
      <c r="E25" s="9" t="s">
        <v>8</v>
      </c>
      <c r="F25" s="9" t="s">
        <v>9</v>
      </c>
      <c r="G25" s="9" t="s">
        <v>42</v>
      </c>
      <c r="H25" s="32" t="s">
        <v>130</v>
      </c>
      <c r="I25" s="27">
        <v>30</v>
      </c>
      <c r="J25" s="38">
        <f t="shared" si="0"/>
        <v>4.1666666666666664E-2</v>
      </c>
      <c r="K25" s="27">
        <v>21</v>
      </c>
      <c r="L25" s="27">
        <v>0.5</v>
      </c>
    </row>
    <row r="26" spans="2:12" ht="409.5" x14ac:dyDescent="0.25">
      <c r="B26" s="27">
        <f>B25+1</f>
        <v>25</v>
      </c>
      <c r="C26" s="5" t="s">
        <v>43</v>
      </c>
      <c r="D26" s="9" t="s">
        <v>44</v>
      </c>
      <c r="E26" s="11" t="s">
        <v>8</v>
      </c>
      <c r="F26" s="6" t="s">
        <v>45</v>
      </c>
      <c r="G26" s="9" t="s">
        <v>150</v>
      </c>
      <c r="H26" s="31" t="s">
        <v>151</v>
      </c>
      <c r="I26" s="27">
        <v>56</v>
      </c>
      <c r="J26" s="38">
        <f t="shared" si="0"/>
        <v>7.7777777777777779E-2</v>
      </c>
      <c r="K26" s="27">
        <v>4</v>
      </c>
      <c r="L26" s="27">
        <v>5</v>
      </c>
    </row>
    <row r="27" spans="2:12" ht="331.5" x14ac:dyDescent="0.25">
      <c r="B27" s="27">
        <f t="shared" si="1"/>
        <v>26</v>
      </c>
      <c r="C27" s="9" t="s">
        <v>46</v>
      </c>
      <c r="D27" s="9" t="s">
        <v>47</v>
      </c>
      <c r="E27" s="9" t="s">
        <v>8</v>
      </c>
      <c r="F27" s="9" t="s">
        <v>13</v>
      </c>
      <c r="G27" s="9" t="s">
        <v>48</v>
      </c>
      <c r="H27" s="31" t="s">
        <v>152</v>
      </c>
      <c r="I27" s="27">
        <v>60</v>
      </c>
      <c r="J27" s="38">
        <f t="shared" si="0"/>
        <v>8.3333333333333329E-2</v>
      </c>
      <c r="K27" s="27">
        <v>6</v>
      </c>
      <c r="L27" s="27">
        <v>4</v>
      </c>
    </row>
    <row r="28" spans="2:12" ht="306" x14ac:dyDescent="0.25">
      <c r="B28" s="27">
        <f t="shared" si="1"/>
        <v>27</v>
      </c>
      <c r="C28" s="9" t="s">
        <v>49</v>
      </c>
      <c r="D28" s="9" t="s">
        <v>50</v>
      </c>
      <c r="E28" s="9" t="s">
        <v>8</v>
      </c>
      <c r="F28" s="9" t="s">
        <v>45</v>
      </c>
      <c r="G28" s="9" t="s">
        <v>51</v>
      </c>
      <c r="H28" s="31" t="s">
        <v>153</v>
      </c>
      <c r="I28" s="27">
        <v>128</v>
      </c>
      <c r="J28" s="38">
        <f t="shared" si="0"/>
        <v>0.17777777777777778</v>
      </c>
      <c r="K28" s="27">
        <v>7</v>
      </c>
      <c r="L28" s="27">
        <v>18</v>
      </c>
    </row>
    <row r="29" spans="2:12" ht="306" x14ac:dyDescent="0.25">
      <c r="B29" s="27">
        <f t="shared" si="1"/>
        <v>28</v>
      </c>
      <c r="C29" s="18" t="s">
        <v>92</v>
      </c>
      <c r="D29" s="9" t="s">
        <v>59</v>
      </c>
      <c r="E29" s="9" t="s">
        <v>8</v>
      </c>
      <c r="F29" s="9" t="s">
        <v>166</v>
      </c>
      <c r="G29" s="9" t="s">
        <v>60</v>
      </c>
      <c r="H29" s="31" t="s">
        <v>149</v>
      </c>
      <c r="I29" s="27">
        <v>60</v>
      </c>
      <c r="J29" s="38">
        <f t="shared" si="0"/>
        <v>8.3333333333333329E-2</v>
      </c>
      <c r="K29" s="27">
        <v>10</v>
      </c>
      <c r="L29" s="27">
        <v>1</v>
      </c>
    </row>
    <row r="30" spans="2:12" ht="409.5" x14ac:dyDescent="0.25">
      <c r="B30" s="5">
        <f>B29+1</f>
        <v>29</v>
      </c>
      <c r="C30" s="18" t="s">
        <v>93</v>
      </c>
      <c r="D30" s="9" t="s">
        <v>44</v>
      </c>
      <c r="E30" s="11" t="s">
        <v>8</v>
      </c>
      <c r="F30" s="6" t="s">
        <v>45</v>
      </c>
      <c r="G30" s="9" t="s">
        <v>150</v>
      </c>
      <c r="H30" s="31" t="s">
        <v>151</v>
      </c>
      <c r="I30" s="27">
        <v>48</v>
      </c>
      <c r="J30" s="38">
        <f t="shared" si="0"/>
        <v>6.6666666666666666E-2</v>
      </c>
      <c r="K30" s="27">
        <v>4</v>
      </c>
      <c r="L30" s="27">
        <v>5</v>
      </c>
    </row>
    <row r="31" spans="2:12" ht="382.5" x14ac:dyDescent="0.25">
      <c r="B31" s="10">
        <f>B30+1</f>
        <v>30</v>
      </c>
      <c r="C31" s="19" t="s">
        <v>94</v>
      </c>
      <c r="D31" s="9" t="s">
        <v>54</v>
      </c>
      <c r="E31" s="9" t="s">
        <v>8</v>
      </c>
      <c r="F31" s="11" t="s">
        <v>55</v>
      </c>
      <c r="G31" s="11" t="s">
        <v>56</v>
      </c>
      <c r="H31" s="31" t="s">
        <v>159</v>
      </c>
      <c r="I31" s="27">
        <v>80</v>
      </c>
      <c r="J31" s="38">
        <f t="shared" si="0"/>
        <v>0.1111111111111111</v>
      </c>
      <c r="K31" s="27">
        <v>24</v>
      </c>
      <c r="L31" s="27">
        <v>5</v>
      </c>
    </row>
    <row r="32" spans="2:12" ht="331.5" x14ac:dyDescent="0.25">
      <c r="B32" s="24">
        <f>B31+1</f>
        <v>31</v>
      </c>
      <c r="C32" s="19" t="s">
        <v>95</v>
      </c>
      <c r="D32" s="9" t="s">
        <v>47</v>
      </c>
      <c r="E32" s="9" t="s">
        <v>8</v>
      </c>
      <c r="F32" s="9" t="s">
        <v>13</v>
      </c>
      <c r="G32" s="9" t="s">
        <v>48</v>
      </c>
      <c r="H32" s="31" t="s">
        <v>152</v>
      </c>
      <c r="I32" s="27">
        <v>48</v>
      </c>
      <c r="J32" s="38">
        <f t="shared" si="0"/>
        <v>6.6666666666666666E-2</v>
      </c>
      <c r="K32" s="27">
        <v>6</v>
      </c>
      <c r="L32" s="27">
        <v>1</v>
      </c>
    </row>
    <row r="33" spans="2:12" ht="216.75" x14ac:dyDescent="0.25">
      <c r="B33" s="50">
        <f>B32+1</f>
        <v>32</v>
      </c>
      <c r="C33" s="48" t="s">
        <v>96</v>
      </c>
      <c r="D33" s="9" t="s">
        <v>57</v>
      </c>
      <c r="E33" s="11" t="s">
        <v>8</v>
      </c>
      <c r="F33" s="9" t="s">
        <v>13</v>
      </c>
      <c r="G33" s="9" t="s">
        <v>58</v>
      </c>
      <c r="H33" s="31" t="s">
        <v>140</v>
      </c>
      <c r="I33" s="50">
        <v>66</v>
      </c>
      <c r="J33" s="38">
        <f>48/720</f>
        <v>6.6666666666666666E-2</v>
      </c>
      <c r="K33" s="27">
        <v>7</v>
      </c>
      <c r="L33" s="9"/>
    </row>
    <row r="34" spans="2:12" ht="331.5" x14ac:dyDescent="0.25">
      <c r="B34" s="51"/>
      <c r="C34" s="51"/>
      <c r="D34" s="9" t="s">
        <v>47</v>
      </c>
      <c r="E34" s="9" t="s">
        <v>8</v>
      </c>
      <c r="F34" s="9" t="s">
        <v>13</v>
      </c>
      <c r="G34" s="9" t="s">
        <v>48</v>
      </c>
      <c r="H34" s="31" t="s">
        <v>152</v>
      </c>
      <c r="I34" s="51"/>
      <c r="J34" s="38">
        <f>20/720</f>
        <v>2.7777777777777776E-2</v>
      </c>
      <c r="K34" s="27">
        <v>6</v>
      </c>
      <c r="L34" s="27">
        <v>1</v>
      </c>
    </row>
    <row r="35" spans="2:12" ht="306" x14ac:dyDescent="0.25">
      <c r="B35" s="50">
        <f>B33+1</f>
        <v>33</v>
      </c>
      <c r="C35" s="18" t="s">
        <v>97</v>
      </c>
      <c r="D35" s="9" t="s">
        <v>50</v>
      </c>
      <c r="E35" s="9" t="s">
        <v>8</v>
      </c>
      <c r="F35" s="9" t="s">
        <v>45</v>
      </c>
      <c r="G35" s="9" t="s">
        <v>51</v>
      </c>
      <c r="H35" s="31" t="s">
        <v>153</v>
      </c>
      <c r="I35" s="27">
        <v>84</v>
      </c>
      <c r="J35" s="38">
        <f t="shared" si="0"/>
        <v>0.11666666666666667</v>
      </c>
      <c r="K35" s="27">
        <v>7</v>
      </c>
      <c r="L35" s="27">
        <v>18</v>
      </c>
    </row>
    <row r="36" spans="2:12" ht="331.5" x14ac:dyDescent="0.25">
      <c r="B36" s="53"/>
      <c r="C36" s="18" t="s">
        <v>98</v>
      </c>
      <c r="D36" s="9" t="s">
        <v>47</v>
      </c>
      <c r="E36" s="9" t="s">
        <v>8</v>
      </c>
      <c r="F36" s="9" t="s">
        <v>13</v>
      </c>
      <c r="G36" s="9" t="s">
        <v>48</v>
      </c>
      <c r="H36" s="31" t="s">
        <v>152</v>
      </c>
      <c r="I36" s="27">
        <v>146</v>
      </c>
      <c r="J36" s="38">
        <f t="shared" si="0"/>
        <v>0.20277777777777778</v>
      </c>
      <c r="K36" s="27">
        <v>6</v>
      </c>
      <c r="L36" s="27">
        <v>4</v>
      </c>
    </row>
    <row r="37" spans="2:12" ht="306" x14ac:dyDescent="0.25">
      <c r="B37" s="51"/>
      <c r="C37" s="44" t="s">
        <v>99</v>
      </c>
      <c r="D37" s="9" t="s">
        <v>50</v>
      </c>
      <c r="E37" s="9" t="s">
        <v>8</v>
      </c>
      <c r="F37" s="9" t="s">
        <v>45</v>
      </c>
      <c r="G37" s="9" t="s">
        <v>51</v>
      </c>
      <c r="H37" s="31" t="s">
        <v>153</v>
      </c>
      <c r="I37" s="27">
        <v>134</v>
      </c>
      <c r="J37" s="38">
        <f t="shared" si="0"/>
        <v>0.18611111111111112</v>
      </c>
      <c r="K37" s="27">
        <v>7</v>
      </c>
      <c r="L37" s="27">
        <v>18</v>
      </c>
    </row>
    <row r="38" spans="2:12" ht="331.5" x14ac:dyDescent="0.25">
      <c r="B38" s="27">
        <f>B35+1</f>
        <v>34</v>
      </c>
      <c r="C38" s="29" t="s">
        <v>100</v>
      </c>
      <c r="D38" s="9" t="s">
        <v>47</v>
      </c>
      <c r="E38" s="9" t="s">
        <v>8</v>
      </c>
      <c r="F38" s="9" t="s">
        <v>13</v>
      </c>
      <c r="G38" s="9" t="s">
        <v>48</v>
      </c>
      <c r="H38" s="31" t="s">
        <v>152</v>
      </c>
      <c r="I38" s="27">
        <v>72</v>
      </c>
      <c r="J38" s="38">
        <f t="shared" si="0"/>
        <v>0.1</v>
      </c>
      <c r="K38" s="27">
        <v>6</v>
      </c>
      <c r="L38" s="27">
        <v>1</v>
      </c>
    </row>
    <row r="39" spans="2:12" ht="306" x14ac:dyDescent="0.25">
      <c r="B39" s="14">
        <f>B38+1</f>
        <v>35</v>
      </c>
      <c r="C39" s="20" t="s">
        <v>101</v>
      </c>
      <c r="D39" s="40" t="s">
        <v>50</v>
      </c>
      <c r="E39" s="40" t="s">
        <v>8</v>
      </c>
      <c r="F39" s="40" t="s">
        <v>45</v>
      </c>
      <c r="G39" s="40" t="s">
        <v>51</v>
      </c>
      <c r="H39" s="41" t="s">
        <v>153</v>
      </c>
      <c r="I39" s="28">
        <v>36</v>
      </c>
      <c r="J39" s="42">
        <f t="shared" si="0"/>
        <v>0.05</v>
      </c>
      <c r="K39" s="25">
        <v>7</v>
      </c>
      <c r="L39" s="25">
        <v>18</v>
      </c>
    </row>
    <row r="40" spans="2:12" ht="306" x14ac:dyDescent="0.25">
      <c r="B40" s="50">
        <f>B39+1</f>
        <v>36</v>
      </c>
      <c r="C40" s="50" t="s">
        <v>61</v>
      </c>
      <c r="D40" s="9" t="s">
        <v>50</v>
      </c>
      <c r="E40" s="9" t="s">
        <v>8</v>
      </c>
      <c r="F40" s="9" t="s">
        <v>45</v>
      </c>
      <c r="G40" s="9" t="s">
        <v>51</v>
      </c>
      <c r="H40" s="31" t="s">
        <v>153</v>
      </c>
      <c r="I40" s="50">
        <v>72</v>
      </c>
      <c r="J40" s="38">
        <f>I40/720/2</f>
        <v>0.05</v>
      </c>
      <c r="K40" s="27">
        <v>7</v>
      </c>
      <c r="L40" s="27">
        <v>18</v>
      </c>
    </row>
    <row r="41" spans="2:12" ht="409.5" x14ac:dyDescent="0.25">
      <c r="B41" s="51"/>
      <c r="C41" s="51"/>
      <c r="D41" s="9" t="s">
        <v>44</v>
      </c>
      <c r="E41" s="11" t="s">
        <v>8</v>
      </c>
      <c r="F41" s="6" t="s">
        <v>45</v>
      </c>
      <c r="G41" s="9" t="s">
        <v>150</v>
      </c>
      <c r="H41" s="31" t="s">
        <v>151</v>
      </c>
      <c r="I41" s="51"/>
      <c r="J41" s="38">
        <f>I40/720/2</f>
        <v>0.05</v>
      </c>
      <c r="K41" s="27">
        <v>4</v>
      </c>
      <c r="L41" s="27">
        <v>5</v>
      </c>
    </row>
    <row r="42" spans="2:12" ht="306" x14ac:dyDescent="0.25">
      <c r="B42" s="50">
        <f>B40+1</f>
        <v>37</v>
      </c>
      <c r="C42" s="50" t="s">
        <v>62</v>
      </c>
      <c r="D42" s="9" t="s">
        <v>50</v>
      </c>
      <c r="E42" s="9" t="s">
        <v>8</v>
      </c>
      <c r="F42" s="9" t="s">
        <v>45</v>
      </c>
      <c r="G42" s="9" t="s">
        <v>51</v>
      </c>
      <c r="H42" s="31" t="s">
        <v>153</v>
      </c>
      <c r="I42" s="24">
        <v>7</v>
      </c>
      <c r="J42" s="38">
        <f t="shared" si="0"/>
        <v>9.7222222222222224E-3</v>
      </c>
      <c r="K42" s="27">
        <v>7</v>
      </c>
      <c r="L42" s="27">
        <v>18</v>
      </c>
    </row>
    <row r="43" spans="2:12" ht="409.5" x14ac:dyDescent="0.25">
      <c r="B43" s="51"/>
      <c r="C43" s="51"/>
      <c r="D43" s="9" t="s">
        <v>44</v>
      </c>
      <c r="E43" s="11" t="s">
        <v>8</v>
      </c>
      <c r="F43" s="6" t="s">
        <v>45</v>
      </c>
      <c r="G43" s="9" t="s">
        <v>150</v>
      </c>
      <c r="H43" s="31" t="s">
        <v>151</v>
      </c>
      <c r="I43" s="25">
        <v>5</v>
      </c>
      <c r="J43" s="38">
        <f t="shared" si="0"/>
        <v>6.9444444444444441E-3</v>
      </c>
      <c r="K43" s="27">
        <v>4</v>
      </c>
      <c r="L43" s="27">
        <v>5</v>
      </c>
    </row>
    <row r="44" spans="2:12" ht="318.75" x14ac:dyDescent="0.25">
      <c r="B44" s="5">
        <f>B42+1</f>
        <v>38</v>
      </c>
      <c r="C44" s="18" t="s">
        <v>102</v>
      </c>
      <c r="D44" s="9" t="s">
        <v>64</v>
      </c>
      <c r="E44" s="9" t="s">
        <v>8</v>
      </c>
      <c r="F44" s="9" t="s">
        <v>65</v>
      </c>
      <c r="G44" s="11" t="s">
        <v>51</v>
      </c>
      <c r="H44" s="32" t="s">
        <v>160</v>
      </c>
      <c r="I44" s="27">
        <v>80</v>
      </c>
      <c r="J44" s="38">
        <f t="shared" si="0"/>
        <v>0.1111111111111111</v>
      </c>
      <c r="K44" s="27">
        <v>8</v>
      </c>
      <c r="L44" s="27">
        <v>12</v>
      </c>
    </row>
    <row r="45" spans="2:12" ht="318.75" x14ac:dyDescent="0.25">
      <c r="B45" s="27">
        <v>39</v>
      </c>
      <c r="C45" s="9" t="s">
        <v>63</v>
      </c>
      <c r="D45" s="9" t="s">
        <v>64</v>
      </c>
      <c r="E45" s="9" t="s">
        <v>8</v>
      </c>
      <c r="F45" s="9" t="s">
        <v>65</v>
      </c>
      <c r="G45" s="11" t="s">
        <v>51</v>
      </c>
      <c r="H45" s="32" t="s">
        <v>160</v>
      </c>
      <c r="I45" s="27">
        <v>144</v>
      </c>
      <c r="J45" s="38">
        <f t="shared" si="0"/>
        <v>0.2</v>
      </c>
      <c r="K45" s="27">
        <v>8</v>
      </c>
      <c r="L45" s="27">
        <v>12</v>
      </c>
    </row>
    <row r="46" spans="2:12" ht="318.75" x14ac:dyDescent="0.25">
      <c r="B46" s="27">
        <v>40</v>
      </c>
      <c r="C46" s="5" t="s">
        <v>66</v>
      </c>
      <c r="D46" s="9" t="s">
        <v>64</v>
      </c>
      <c r="E46" s="9" t="s">
        <v>8</v>
      </c>
      <c r="F46" s="9" t="s">
        <v>65</v>
      </c>
      <c r="G46" s="11" t="s">
        <v>51</v>
      </c>
      <c r="H46" s="32" t="s">
        <v>160</v>
      </c>
      <c r="I46" s="27">
        <v>140</v>
      </c>
      <c r="J46" s="38">
        <f t="shared" si="0"/>
        <v>0.19444444444444445</v>
      </c>
      <c r="K46" s="27">
        <v>8</v>
      </c>
      <c r="L46" s="27">
        <v>12</v>
      </c>
    </row>
    <row r="47" spans="2:12" ht="409.5" x14ac:dyDescent="0.25">
      <c r="B47" s="27">
        <v>41</v>
      </c>
      <c r="C47" s="21" t="s">
        <v>103</v>
      </c>
      <c r="D47" s="9" t="s">
        <v>37</v>
      </c>
      <c r="E47" s="11" t="s">
        <v>8</v>
      </c>
      <c r="F47" s="6" t="s">
        <v>38</v>
      </c>
      <c r="G47" s="9" t="s">
        <v>39</v>
      </c>
      <c r="H47" s="32" t="s">
        <v>154</v>
      </c>
      <c r="I47" s="24">
        <v>166</v>
      </c>
      <c r="J47" s="38">
        <f t="shared" si="0"/>
        <v>0.23055555555555557</v>
      </c>
      <c r="K47" s="27">
        <v>24</v>
      </c>
      <c r="L47" s="27">
        <v>0</v>
      </c>
    </row>
    <row r="48" spans="2:12" ht="306" x14ac:dyDescent="0.25">
      <c r="B48" s="10">
        <v>42</v>
      </c>
      <c r="C48" s="21" t="s">
        <v>104</v>
      </c>
      <c r="D48" s="9" t="s">
        <v>50</v>
      </c>
      <c r="E48" s="9" t="s">
        <v>8</v>
      </c>
      <c r="F48" s="9" t="s">
        <v>45</v>
      </c>
      <c r="G48" s="9" t="s">
        <v>51</v>
      </c>
      <c r="H48" s="31" t="s">
        <v>153</v>
      </c>
      <c r="I48" s="24">
        <v>162</v>
      </c>
      <c r="J48" s="38">
        <f t="shared" si="0"/>
        <v>0.22500000000000001</v>
      </c>
      <c r="K48" s="27">
        <v>7</v>
      </c>
      <c r="L48" s="27">
        <v>18</v>
      </c>
    </row>
    <row r="49" spans="2:12" ht="409.5" x14ac:dyDescent="0.25">
      <c r="B49" s="10">
        <v>43</v>
      </c>
      <c r="C49" s="21" t="s">
        <v>105</v>
      </c>
      <c r="D49" s="11" t="s">
        <v>24</v>
      </c>
      <c r="E49" s="11" t="s">
        <v>20</v>
      </c>
      <c r="F49" s="9" t="s">
        <v>25</v>
      </c>
      <c r="G49" s="9" t="s">
        <v>26</v>
      </c>
      <c r="H49" s="32" t="s">
        <v>161</v>
      </c>
      <c r="I49" s="24">
        <v>164</v>
      </c>
      <c r="J49" s="38">
        <f t="shared" si="0"/>
        <v>0.22777777777777777</v>
      </c>
      <c r="K49" s="12">
        <v>23</v>
      </c>
      <c r="L49" s="12">
        <v>1</v>
      </c>
    </row>
    <row r="50" spans="2:12" ht="409.5" x14ac:dyDescent="0.25">
      <c r="B50" s="10">
        <v>44</v>
      </c>
      <c r="C50" s="21" t="s">
        <v>106</v>
      </c>
      <c r="D50" s="9" t="s">
        <v>37</v>
      </c>
      <c r="E50" s="11" t="s">
        <v>8</v>
      </c>
      <c r="F50" s="6" t="s">
        <v>38</v>
      </c>
      <c r="G50" s="9" t="s">
        <v>39</v>
      </c>
      <c r="H50" s="32" t="s">
        <v>154</v>
      </c>
      <c r="I50" s="24">
        <v>80</v>
      </c>
      <c r="J50" s="38">
        <f t="shared" si="0"/>
        <v>0.1111111111111111</v>
      </c>
      <c r="K50" s="27">
        <v>24</v>
      </c>
      <c r="L50" s="27">
        <v>0</v>
      </c>
    </row>
    <row r="51" spans="2:12" ht="409.5" x14ac:dyDescent="0.25">
      <c r="B51" s="50">
        <v>45</v>
      </c>
      <c r="C51" s="48" t="s">
        <v>107</v>
      </c>
      <c r="D51" s="9" t="s">
        <v>37</v>
      </c>
      <c r="E51" s="11" t="s">
        <v>8</v>
      </c>
      <c r="F51" s="6" t="s">
        <v>38</v>
      </c>
      <c r="G51" s="9" t="s">
        <v>39</v>
      </c>
      <c r="H51" s="32" t="s">
        <v>154</v>
      </c>
      <c r="I51" s="50">
        <v>72</v>
      </c>
      <c r="J51" s="38">
        <f>I51/720/2</f>
        <v>0.05</v>
      </c>
      <c r="K51" s="27">
        <v>24</v>
      </c>
      <c r="L51" s="27">
        <v>0</v>
      </c>
    </row>
    <row r="52" spans="2:12" ht="318.75" x14ac:dyDescent="0.25">
      <c r="B52" s="51"/>
      <c r="C52" s="51"/>
      <c r="D52" s="9" t="s">
        <v>64</v>
      </c>
      <c r="E52" s="9" t="s">
        <v>8</v>
      </c>
      <c r="F52" s="9" t="s">
        <v>65</v>
      </c>
      <c r="G52" s="11" t="s">
        <v>51</v>
      </c>
      <c r="H52" s="32" t="s">
        <v>160</v>
      </c>
      <c r="I52" s="51"/>
      <c r="J52" s="38">
        <f>I51/720/2</f>
        <v>0.05</v>
      </c>
      <c r="K52" s="27">
        <v>8</v>
      </c>
      <c r="L52" s="27">
        <v>12</v>
      </c>
    </row>
    <row r="53" spans="2:12" ht="318.75" x14ac:dyDescent="0.25">
      <c r="B53" s="14">
        <v>46</v>
      </c>
      <c r="C53" s="20" t="s">
        <v>108</v>
      </c>
      <c r="D53" s="9" t="s">
        <v>64</v>
      </c>
      <c r="E53" s="9" t="s">
        <v>8</v>
      </c>
      <c r="F53" s="9" t="s">
        <v>65</v>
      </c>
      <c r="G53" s="11" t="s">
        <v>51</v>
      </c>
      <c r="H53" s="32" t="s">
        <v>160</v>
      </c>
      <c r="I53" s="27">
        <v>72</v>
      </c>
      <c r="J53" s="38">
        <f t="shared" si="0"/>
        <v>0.1</v>
      </c>
      <c r="K53" s="27">
        <v>8</v>
      </c>
      <c r="L53" s="27">
        <v>12</v>
      </c>
    </row>
    <row r="54" spans="2:12" ht="306" x14ac:dyDescent="0.25">
      <c r="B54" s="14">
        <v>47</v>
      </c>
      <c r="C54" s="20" t="s">
        <v>109</v>
      </c>
      <c r="D54" s="9" t="s">
        <v>59</v>
      </c>
      <c r="E54" s="9" t="s">
        <v>8</v>
      </c>
      <c r="F54" s="9" t="s">
        <v>166</v>
      </c>
      <c r="G54" s="9" t="s">
        <v>60</v>
      </c>
      <c r="H54" s="31" t="s">
        <v>149</v>
      </c>
      <c r="I54" s="28">
        <v>72</v>
      </c>
      <c r="J54" s="38">
        <f t="shared" si="0"/>
        <v>0.1</v>
      </c>
      <c r="K54" s="27">
        <v>10</v>
      </c>
      <c r="L54" s="27">
        <v>1</v>
      </c>
    </row>
    <row r="55" spans="2:12" ht="409.5" x14ac:dyDescent="0.25">
      <c r="B55" s="14">
        <v>48</v>
      </c>
      <c r="C55" s="20" t="s">
        <v>110</v>
      </c>
      <c r="D55" s="9" t="s">
        <v>37</v>
      </c>
      <c r="E55" s="11" t="s">
        <v>8</v>
      </c>
      <c r="F55" s="6" t="s">
        <v>38</v>
      </c>
      <c r="G55" s="9" t="s">
        <v>39</v>
      </c>
      <c r="H55" s="32" t="s">
        <v>154</v>
      </c>
      <c r="I55" s="28">
        <v>108</v>
      </c>
      <c r="J55" s="38">
        <f t="shared" si="0"/>
        <v>0.15</v>
      </c>
      <c r="K55" s="27">
        <v>24</v>
      </c>
      <c r="L55" s="27">
        <v>0</v>
      </c>
    </row>
    <row r="56" spans="2:12" ht="306" x14ac:dyDescent="0.25">
      <c r="B56" s="14">
        <v>49</v>
      </c>
      <c r="C56" s="20" t="s">
        <v>111</v>
      </c>
      <c r="D56" s="9" t="s">
        <v>50</v>
      </c>
      <c r="E56" s="9" t="s">
        <v>8</v>
      </c>
      <c r="F56" s="9" t="s">
        <v>45</v>
      </c>
      <c r="G56" s="9" t="s">
        <v>51</v>
      </c>
      <c r="H56" s="31" t="s">
        <v>153</v>
      </c>
      <c r="I56" s="28">
        <v>72</v>
      </c>
      <c r="J56" s="38">
        <f t="shared" si="0"/>
        <v>0.1</v>
      </c>
      <c r="K56" s="27">
        <v>7</v>
      </c>
      <c r="L56" s="27">
        <v>18</v>
      </c>
    </row>
    <row r="57" spans="2:12" ht="409.5" x14ac:dyDescent="0.25">
      <c r="B57" s="14">
        <v>50</v>
      </c>
      <c r="C57" s="20" t="s">
        <v>112</v>
      </c>
      <c r="D57" s="11" t="s">
        <v>24</v>
      </c>
      <c r="E57" s="11" t="s">
        <v>20</v>
      </c>
      <c r="F57" s="9" t="s">
        <v>25</v>
      </c>
      <c r="G57" s="9" t="s">
        <v>26</v>
      </c>
      <c r="H57" s="32" t="s">
        <v>161</v>
      </c>
      <c r="I57" s="28">
        <v>72</v>
      </c>
      <c r="J57" s="38">
        <f t="shared" si="0"/>
        <v>0.1</v>
      </c>
      <c r="K57" s="12">
        <v>23</v>
      </c>
      <c r="L57" s="12">
        <v>1</v>
      </c>
    </row>
    <row r="58" spans="2:12" ht="409.5" x14ac:dyDescent="0.25">
      <c r="B58" s="14">
        <v>51</v>
      </c>
      <c r="C58" s="20" t="s">
        <v>113</v>
      </c>
      <c r="D58" s="9" t="s">
        <v>37</v>
      </c>
      <c r="E58" s="11" t="s">
        <v>8</v>
      </c>
      <c r="F58" s="6" t="s">
        <v>38</v>
      </c>
      <c r="G58" s="9" t="s">
        <v>39</v>
      </c>
      <c r="H58" s="32" t="s">
        <v>154</v>
      </c>
      <c r="I58" s="28">
        <v>36</v>
      </c>
      <c r="J58" s="38">
        <f t="shared" si="0"/>
        <v>0.05</v>
      </c>
      <c r="K58" s="27">
        <v>24</v>
      </c>
      <c r="L58" s="27">
        <v>0</v>
      </c>
    </row>
    <row r="59" spans="2:12" ht="409.5" x14ac:dyDescent="0.25">
      <c r="B59" s="50">
        <v>52</v>
      </c>
      <c r="C59" s="50" t="s">
        <v>67</v>
      </c>
      <c r="D59" s="9" t="s">
        <v>37</v>
      </c>
      <c r="E59" s="11" t="s">
        <v>8</v>
      </c>
      <c r="F59" s="6" t="s">
        <v>38</v>
      </c>
      <c r="G59" s="9" t="s">
        <v>39</v>
      </c>
      <c r="H59" s="32" t="s">
        <v>154</v>
      </c>
      <c r="I59" s="50">
        <v>108</v>
      </c>
      <c r="J59" s="38">
        <f>I59/720/2</f>
        <v>7.4999999999999997E-2</v>
      </c>
      <c r="K59" s="27">
        <v>24</v>
      </c>
      <c r="L59" s="27">
        <v>0</v>
      </c>
    </row>
    <row r="60" spans="2:12" ht="318.75" x14ac:dyDescent="0.25">
      <c r="B60" s="51"/>
      <c r="C60" s="51"/>
      <c r="D60" s="9" t="s">
        <v>64</v>
      </c>
      <c r="E60" s="9" t="s">
        <v>8</v>
      </c>
      <c r="F60" s="9" t="s">
        <v>65</v>
      </c>
      <c r="G60" s="11" t="s">
        <v>51</v>
      </c>
      <c r="H60" s="32" t="s">
        <v>160</v>
      </c>
      <c r="I60" s="51"/>
      <c r="J60" s="38">
        <f>I59/720/2</f>
        <v>7.4999999999999997E-2</v>
      </c>
      <c r="K60" s="27">
        <v>8</v>
      </c>
      <c r="L60" s="27">
        <v>12</v>
      </c>
    </row>
    <row r="61" spans="2:12" ht="318.75" x14ac:dyDescent="0.25">
      <c r="B61" s="50">
        <v>53</v>
      </c>
      <c r="C61" s="50" t="s">
        <v>68</v>
      </c>
      <c r="D61" s="9" t="s">
        <v>64</v>
      </c>
      <c r="E61" s="9" t="s">
        <v>8</v>
      </c>
      <c r="F61" s="9" t="s">
        <v>65</v>
      </c>
      <c r="G61" s="11" t="s">
        <v>51</v>
      </c>
      <c r="H61" s="32" t="s">
        <v>160</v>
      </c>
      <c r="I61" s="27">
        <v>7</v>
      </c>
      <c r="J61" s="38">
        <f t="shared" si="0"/>
        <v>9.7222222222222224E-3</v>
      </c>
      <c r="K61" s="27">
        <v>8</v>
      </c>
      <c r="L61" s="27">
        <v>12</v>
      </c>
    </row>
    <row r="62" spans="2:12" ht="409.5" x14ac:dyDescent="0.25">
      <c r="B62" s="51"/>
      <c r="C62" s="51"/>
      <c r="D62" s="9" t="s">
        <v>37</v>
      </c>
      <c r="E62" s="11" t="s">
        <v>8</v>
      </c>
      <c r="F62" s="6" t="s">
        <v>38</v>
      </c>
      <c r="G62" s="9" t="s">
        <v>39</v>
      </c>
      <c r="H62" s="32" t="s">
        <v>154</v>
      </c>
      <c r="I62" s="27">
        <v>5</v>
      </c>
      <c r="J62" s="38">
        <f t="shared" si="0"/>
        <v>6.9444444444444441E-3</v>
      </c>
      <c r="K62" s="27">
        <v>24</v>
      </c>
      <c r="L62" s="27">
        <v>0</v>
      </c>
    </row>
    <row r="63" spans="2:12" ht="409.5" x14ac:dyDescent="0.25">
      <c r="B63" s="5">
        <f>B61+1</f>
        <v>54</v>
      </c>
      <c r="C63" s="18" t="s">
        <v>114</v>
      </c>
      <c r="D63" s="9" t="s">
        <v>155</v>
      </c>
      <c r="E63" s="9" t="s">
        <v>8</v>
      </c>
      <c r="F63" s="11" t="s">
        <v>21</v>
      </c>
      <c r="G63" s="9" t="s">
        <v>156</v>
      </c>
      <c r="H63" s="32" t="s">
        <v>157</v>
      </c>
      <c r="I63" s="27">
        <v>88</v>
      </c>
      <c r="J63" s="38">
        <f t="shared" si="0"/>
        <v>0.12222222222222222</v>
      </c>
      <c r="K63" s="27">
        <v>8</v>
      </c>
      <c r="L63" s="27">
        <v>0</v>
      </c>
    </row>
    <row r="64" spans="2:12" ht="409.5" x14ac:dyDescent="0.25">
      <c r="B64" s="30">
        <f>B63+1</f>
        <v>55</v>
      </c>
      <c r="C64" s="18" t="s">
        <v>115</v>
      </c>
      <c r="D64" s="9" t="s">
        <v>155</v>
      </c>
      <c r="E64" s="9" t="s">
        <v>8</v>
      </c>
      <c r="F64" s="11" t="s">
        <v>21</v>
      </c>
      <c r="G64" s="9" t="s">
        <v>156</v>
      </c>
      <c r="H64" s="32" t="s">
        <v>157</v>
      </c>
      <c r="I64" s="27">
        <v>36</v>
      </c>
      <c r="J64" s="38">
        <f t="shared" si="0"/>
        <v>0.05</v>
      </c>
      <c r="K64" s="27">
        <v>8</v>
      </c>
      <c r="L64" s="27">
        <v>0</v>
      </c>
    </row>
    <row r="65" spans="2:12" ht="409.5" x14ac:dyDescent="0.25">
      <c r="B65" s="30">
        <f t="shared" ref="B65:B66" si="2">B63+1</f>
        <v>55</v>
      </c>
      <c r="C65" s="9" t="s">
        <v>69</v>
      </c>
      <c r="D65" s="9" t="s">
        <v>155</v>
      </c>
      <c r="E65" s="9" t="s">
        <v>8</v>
      </c>
      <c r="F65" s="11" t="s">
        <v>21</v>
      </c>
      <c r="G65" s="9" t="s">
        <v>156</v>
      </c>
      <c r="H65" s="32" t="s">
        <v>157</v>
      </c>
      <c r="I65" s="27">
        <v>72</v>
      </c>
      <c r="J65" s="38">
        <f t="shared" si="0"/>
        <v>0.1</v>
      </c>
      <c r="K65" s="27">
        <v>8</v>
      </c>
      <c r="L65" s="27">
        <v>0</v>
      </c>
    </row>
    <row r="66" spans="2:12" ht="409.5" x14ac:dyDescent="0.25">
      <c r="B66" s="30">
        <f t="shared" si="2"/>
        <v>56</v>
      </c>
      <c r="C66" s="18" t="s">
        <v>116</v>
      </c>
      <c r="D66" s="9" t="s">
        <v>155</v>
      </c>
      <c r="E66" s="9" t="s">
        <v>8</v>
      </c>
      <c r="F66" s="11" t="s">
        <v>21</v>
      </c>
      <c r="G66" s="9" t="s">
        <v>156</v>
      </c>
      <c r="H66" s="32" t="s">
        <v>157</v>
      </c>
      <c r="I66" s="27">
        <v>7</v>
      </c>
      <c r="J66" s="38">
        <f t="shared" si="0"/>
        <v>9.7222222222222224E-3</v>
      </c>
      <c r="K66" s="27">
        <v>8</v>
      </c>
      <c r="L66" s="27">
        <v>0</v>
      </c>
    </row>
    <row r="67" spans="2:12" ht="409.5" x14ac:dyDescent="0.25">
      <c r="B67" s="45">
        <v>57</v>
      </c>
      <c r="C67" s="52" t="s">
        <v>70</v>
      </c>
      <c r="D67" s="9" t="s">
        <v>37</v>
      </c>
      <c r="E67" s="11" t="s">
        <v>8</v>
      </c>
      <c r="F67" s="6" t="s">
        <v>38</v>
      </c>
      <c r="G67" s="9" t="s">
        <v>39</v>
      </c>
      <c r="H67" s="32" t="s">
        <v>154</v>
      </c>
      <c r="I67" s="54">
        <v>144</v>
      </c>
      <c r="J67" s="38">
        <f>$I$67/720/3</f>
        <v>6.6666666666666666E-2</v>
      </c>
      <c r="K67" s="27">
        <v>24</v>
      </c>
      <c r="L67" s="27">
        <v>0</v>
      </c>
    </row>
    <row r="68" spans="2:12" ht="306" x14ac:dyDescent="0.25">
      <c r="B68" s="46"/>
      <c r="C68" s="52"/>
      <c r="D68" s="9" t="s">
        <v>59</v>
      </c>
      <c r="E68" s="9" t="s">
        <v>8</v>
      </c>
      <c r="F68" s="9" t="s">
        <v>166</v>
      </c>
      <c r="G68" s="9" t="s">
        <v>60</v>
      </c>
      <c r="H68" s="31" t="s">
        <v>149</v>
      </c>
      <c r="I68" s="54"/>
      <c r="J68" s="38">
        <f>$I$67/720/3</f>
        <v>6.6666666666666666E-2</v>
      </c>
      <c r="K68" s="27">
        <v>10</v>
      </c>
      <c r="L68" s="27">
        <v>1</v>
      </c>
    </row>
    <row r="69" spans="2:12" ht="409.5" x14ac:dyDescent="0.25">
      <c r="B69" s="47"/>
      <c r="C69" s="52"/>
      <c r="D69" s="11" t="s">
        <v>24</v>
      </c>
      <c r="E69" s="11" t="s">
        <v>20</v>
      </c>
      <c r="F69" s="9" t="s">
        <v>25</v>
      </c>
      <c r="G69" s="9" t="s">
        <v>26</v>
      </c>
      <c r="H69" s="32" t="s">
        <v>161</v>
      </c>
      <c r="I69" s="54"/>
      <c r="J69" s="38">
        <f>$I$67/720/3</f>
        <v>6.6666666666666666E-2</v>
      </c>
      <c r="K69" s="12">
        <v>23</v>
      </c>
      <c r="L69" s="12">
        <v>1</v>
      </c>
    </row>
    <row r="70" spans="2:12" ht="409.5" x14ac:dyDescent="0.25">
      <c r="B70" s="45">
        <v>58</v>
      </c>
      <c r="C70" s="50" t="s">
        <v>71</v>
      </c>
      <c r="D70" s="9" t="s">
        <v>37</v>
      </c>
      <c r="E70" s="11" t="s">
        <v>8</v>
      </c>
      <c r="F70" s="6" t="s">
        <v>38</v>
      </c>
      <c r="G70" s="9" t="s">
        <v>39</v>
      </c>
      <c r="H70" s="32" t="s">
        <v>154</v>
      </c>
      <c r="I70" s="45">
        <v>216</v>
      </c>
      <c r="J70" s="38">
        <f>$I$70/720/10</f>
        <v>0.03</v>
      </c>
      <c r="K70" s="27">
        <v>24</v>
      </c>
      <c r="L70" s="27">
        <v>0</v>
      </c>
    </row>
    <row r="71" spans="2:12" ht="306" x14ac:dyDescent="0.25">
      <c r="B71" s="46"/>
      <c r="C71" s="53"/>
      <c r="D71" s="9" t="s">
        <v>50</v>
      </c>
      <c r="E71" s="9" t="s">
        <v>8</v>
      </c>
      <c r="F71" s="9" t="s">
        <v>45</v>
      </c>
      <c r="G71" s="9" t="s">
        <v>51</v>
      </c>
      <c r="H71" s="31" t="s">
        <v>153</v>
      </c>
      <c r="I71" s="46"/>
      <c r="J71" s="38">
        <f>$I$70/720/10</f>
        <v>0.03</v>
      </c>
      <c r="K71" s="27">
        <v>7</v>
      </c>
      <c r="L71" s="27">
        <v>18</v>
      </c>
    </row>
    <row r="72" spans="2:12" ht="318.75" x14ac:dyDescent="0.25">
      <c r="B72" s="46"/>
      <c r="C72" s="53"/>
      <c r="D72" s="9" t="s">
        <v>64</v>
      </c>
      <c r="E72" s="9" t="s">
        <v>8</v>
      </c>
      <c r="F72" s="9" t="s">
        <v>65</v>
      </c>
      <c r="G72" s="11" t="s">
        <v>51</v>
      </c>
      <c r="H72" s="32" t="s">
        <v>160</v>
      </c>
      <c r="I72" s="46"/>
      <c r="J72" s="38">
        <f>$I$70/720/10</f>
        <v>0.03</v>
      </c>
      <c r="K72" s="27">
        <v>8</v>
      </c>
      <c r="L72" s="27">
        <v>12</v>
      </c>
    </row>
    <row r="73" spans="2:12" ht="306" x14ac:dyDescent="0.25">
      <c r="B73" s="46"/>
      <c r="C73" s="14"/>
      <c r="D73" s="9" t="s">
        <v>59</v>
      </c>
      <c r="E73" s="9" t="s">
        <v>8</v>
      </c>
      <c r="F73" s="9" t="s">
        <v>166</v>
      </c>
      <c r="G73" s="9" t="s">
        <v>60</v>
      </c>
      <c r="H73" s="31" t="s">
        <v>149</v>
      </c>
      <c r="I73" s="46"/>
      <c r="J73" s="38">
        <f>$I$70/720/10</f>
        <v>0.03</v>
      </c>
      <c r="K73" s="27">
        <v>10</v>
      </c>
      <c r="L73" s="27">
        <v>1</v>
      </c>
    </row>
    <row r="74" spans="2:12" ht="409.5" x14ac:dyDescent="0.25">
      <c r="B74" s="47"/>
      <c r="C74" s="14"/>
      <c r="D74" s="11" t="s">
        <v>24</v>
      </c>
      <c r="E74" s="11" t="s">
        <v>20</v>
      </c>
      <c r="F74" s="9" t="s">
        <v>25</v>
      </c>
      <c r="G74" s="9" t="s">
        <v>26</v>
      </c>
      <c r="H74" s="32" t="s">
        <v>161</v>
      </c>
      <c r="I74" s="46"/>
      <c r="J74" s="38">
        <f>$I$70/720/10</f>
        <v>0.03</v>
      </c>
      <c r="K74" s="12">
        <v>23</v>
      </c>
      <c r="L74" s="12">
        <v>1</v>
      </c>
    </row>
    <row r="75" spans="2:12" ht="189" x14ac:dyDescent="0.25">
      <c r="B75" s="45">
        <f>B70+1</f>
        <v>59</v>
      </c>
      <c r="C75" s="20" t="s">
        <v>117</v>
      </c>
      <c r="D75" s="9" t="s">
        <v>118</v>
      </c>
      <c r="E75" s="9" t="s">
        <v>119</v>
      </c>
      <c r="F75" s="9" t="s">
        <v>162</v>
      </c>
      <c r="G75" s="9" t="s">
        <v>120</v>
      </c>
      <c r="H75" s="9"/>
      <c r="I75" s="46"/>
      <c r="J75" s="38">
        <f>$I$70/720/10</f>
        <v>0.03</v>
      </c>
      <c r="K75" s="5"/>
      <c r="L75" s="5">
        <v>12</v>
      </c>
    </row>
    <row r="76" spans="2:12" ht="189" x14ac:dyDescent="0.25">
      <c r="B76" s="46"/>
      <c r="C76" s="20"/>
      <c r="D76" s="9" t="s">
        <v>121</v>
      </c>
      <c r="E76" s="9" t="s">
        <v>119</v>
      </c>
      <c r="F76" s="9" t="s">
        <v>165</v>
      </c>
      <c r="G76" s="9" t="s">
        <v>120</v>
      </c>
      <c r="H76" s="9"/>
      <c r="I76" s="46"/>
      <c r="J76" s="38">
        <f>$I$70/720/10</f>
        <v>0.03</v>
      </c>
      <c r="K76" s="22"/>
      <c r="L76" s="22">
        <v>12</v>
      </c>
    </row>
    <row r="77" spans="2:12" ht="236.25" x14ac:dyDescent="0.25">
      <c r="B77" s="46"/>
      <c r="C77" s="20"/>
      <c r="D77" s="9" t="s">
        <v>122</v>
      </c>
      <c r="E77" s="9" t="s">
        <v>119</v>
      </c>
      <c r="F77" s="9" t="s">
        <v>163</v>
      </c>
      <c r="G77" s="9" t="s">
        <v>123</v>
      </c>
      <c r="H77" s="9"/>
      <c r="I77" s="46"/>
      <c r="J77" s="38">
        <f>$I$70/720/10</f>
        <v>0.03</v>
      </c>
      <c r="K77" s="22"/>
      <c r="L77" s="22">
        <v>38</v>
      </c>
    </row>
    <row r="78" spans="2:12" ht="173.25" x14ac:dyDescent="0.25">
      <c r="B78" s="46"/>
      <c r="C78" s="20"/>
      <c r="D78" s="9" t="s">
        <v>124</v>
      </c>
      <c r="E78" s="9" t="s">
        <v>119</v>
      </c>
      <c r="F78" s="9" t="s">
        <v>164</v>
      </c>
      <c r="G78" s="9" t="s">
        <v>123</v>
      </c>
      <c r="H78" s="9"/>
      <c r="I78" s="46"/>
      <c r="J78" s="38">
        <f>$I$70/720/10</f>
        <v>0.03</v>
      </c>
      <c r="K78" s="22"/>
      <c r="L78" s="22">
        <v>20</v>
      </c>
    </row>
    <row r="79" spans="2:12" ht="189" x14ac:dyDescent="0.25">
      <c r="B79" s="47"/>
      <c r="C79" s="20"/>
      <c r="D79" s="9" t="s">
        <v>125</v>
      </c>
      <c r="E79" s="9" t="s">
        <v>119</v>
      </c>
      <c r="F79" s="9" t="s">
        <v>165</v>
      </c>
      <c r="G79" s="9" t="s">
        <v>126</v>
      </c>
      <c r="H79" s="9"/>
      <c r="I79" s="47"/>
      <c r="J79" s="38">
        <f>$I$70/720/10</f>
        <v>0.03</v>
      </c>
      <c r="K79" s="22"/>
      <c r="L79" s="22">
        <v>24</v>
      </c>
    </row>
    <row r="80" spans="2:12" ht="409.5" x14ac:dyDescent="0.25">
      <c r="B80" s="45">
        <f>B75+1</f>
        <v>60</v>
      </c>
      <c r="C80" s="48" t="s">
        <v>72</v>
      </c>
      <c r="D80" s="9" t="s">
        <v>37</v>
      </c>
      <c r="E80" s="11" t="s">
        <v>8</v>
      </c>
      <c r="F80" s="6" t="s">
        <v>38</v>
      </c>
      <c r="G80" s="9" t="s">
        <v>39</v>
      </c>
      <c r="H80" s="32" t="s">
        <v>154</v>
      </c>
      <c r="I80" s="27">
        <v>12.5</v>
      </c>
      <c r="J80" s="38">
        <f t="shared" ref="J78:J82" si="3">I80/720</f>
        <v>1.7361111111111112E-2</v>
      </c>
      <c r="K80" s="27">
        <v>24</v>
      </c>
      <c r="L80" s="27">
        <v>0</v>
      </c>
    </row>
    <row r="81" spans="2:12" ht="318.75" x14ac:dyDescent="0.25">
      <c r="B81" s="46"/>
      <c r="C81" s="49"/>
      <c r="D81" s="9" t="s">
        <v>64</v>
      </c>
      <c r="E81" s="9" t="s">
        <v>8</v>
      </c>
      <c r="F81" s="9" t="s">
        <v>65</v>
      </c>
      <c r="G81" s="11" t="s">
        <v>51</v>
      </c>
      <c r="H81" s="32" t="s">
        <v>160</v>
      </c>
      <c r="I81" s="27">
        <v>12.5</v>
      </c>
      <c r="J81" s="38">
        <f t="shared" si="3"/>
        <v>1.7361111111111112E-2</v>
      </c>
      <c r="K81" s="27">
        <v>8</v>
      </c>
      <c r="L81" s="27">
        <v>12</v>
      </c>
    </row>
    <row r="82" spans="2:12" ht="306" x14ac:dyDescent="0.25">
      <c r="B82" s="46"/>
      <c r="C82" s="49"/>
      <c r="D82" s="9" t="s">
        <v>59</v>
      </c>
      <c r="E82" s="9" t="s">
        <v>8</v>
      </c>
      <c r="F82" s="9" t="s">
        <v>166</v>
      </c>
      <c r="G82" s="9" t="s">
        <v>60</v>
      </c>
      <c r="H82" s="31" t="s">
        <v>149</v>
      </c>
      <c r="I82" s="27">
        <v>12.5</v>
      </c>
      <c r="J82" s="38">
        <f t="shared" si="3"/>
        <v>1.7361111111111112E-2</v>
      </c>
      <c r="K82" s="27">
        <v>10</v>
      </c>
      <c r="L82" s="27">
        <v>1</v>
      </c>
    </row>
  </sheetData>
  <mergeCells count="26">
    <mergeCell ref="I51:I52"/>
    <mergeCell ref="I59:I60"/>
    <mergeCell ref="I67:I69"/>
    <mergeCell ref="I33:I34"/>
    <mergeCell ref="I40:I41"/>
    <mergeCell ref="I70:I79"/>
    <mergeCell ref="B42:B43"/>
    <mergeCell ref="C42:C43"/>
    <mergeCell ref="B51:B52"/>
    <mergeCell ref="C51:C52"/>
    <mergeCell ref="B33:B34"/>
    <mergeCell ref="C33:C34"/>
    <mergeCell ref="B35:B37"/>
    <mergeCell ref="B40:B41"/>
    <mergeCell ref="C40:C41"/>
    <mergeCell ref="B75:B79"/>
    <mergeCell ref="C80:C82"/>
    <mergeCell ref="B80:B82"/>
    <mergeCell ref="B59:B60"/>
    <mergeCell ref="C59:C60"/>
    <mergeCell ref="C61:C62"/>
    <mergeCell ref="B61:B62"/>
    <mergeCell ref="B67:B69"/>
    <mergeCell ref="C67:C69"/>
    <mergeCell ref="B70:B74"/>
    <mergeCell ref="C70:C72"/>
  </mergeCells>
  <pageMargins left="0.749305555555556" right="0.749305555555556" top="0.999305555555556" bottom="0.999305555555556" header="0.50902777777777797" footer="0.50902777777777797"/>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revision>2</cp:revision>
  <dcterms:created xsi:type="dcterms:W3CDTF">2022-02-01T10:44:00Z</dcterms:created>
  <dcterms:modified xsi:type="dcterms:W3CDTF">2023-09-19T09:33:23Z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1049-10.2.0.5820</vt:lpwstr>
  </property>
</Properties>
</file>