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DOCS\PKDOCS\Приемная комиссия\2015\ОТЧЕТ\"/>
    </mc:Choice>
  </mc:AlternateContent>
  <bookViews>
    <workbookView xWindow="0" yWindow="0" windowWidth="23970" windowHeight="9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M37" i="1"/>
  <c r="C36" i="1"/>
  <c r="D36" i="1"/>
  <c r="E36" i="1"/>
  <c r="F36" i="1"/>
  <c r="G36" i="1"/>
  <c r="H36" i="1"/>
  <c r="I36" i="1"/>
  <c r="J36" i="1"/>
  <c r="K36" i="1"/>
  <c r="L36" i="1"/>
  <c r="M36" i="1"/>
  <c r="B36" i="1"/>
  <c r="C20" i="1"/>
  <c r="D20" i="1"/>
  <c r="E20" i="1"/>
  <c r="F20" i="1"/>
  <c r="G20" i="1"/>
  <c r="H20" i="1"/>
  <c r="I20" i="1"/>
  <c r="J20" i="1"/>
  <c r="K20" i="1"/>
  <c r="L20" i="1"/>
  <c r="M20" i="1"/>
  <c r="B20" i="1"/>
  <c r="M23" i="1" l="1"/>
  <c r="M26" i="1" l="1"/>
  <c r="L26" i="1"/>
  <c r="K26" i="1"/>
  <c r="J26" i="1"/>
  <c r="I26" i="1"/>
  <c r="H26" i="1"/>
  <c r="G26" i="1"/>
  <c r="F26" i="1"/>
  <c r="E26" i="1"/>
  <c r="D26" i="1"/>
  <c r="C26" i="1"/>
  <c r="C37" i="1" s="1"/>
  <c r="B26" i="1"/>
  <c r="L38" i="1" l="1"/>
  <c r="M38" i="1"/>
  <c r="B37" i="1"/>
</calcChain>
</file>

<file path=xl/sharedStrings.xml><?xml version="1.0" encoding="utf-8"?>
<sst xmlns="http://schemas.openxmlformats.org/spreadsheetml/2006/main" count="51" uniqueCount="36">
  <si>
    <t>КЦП</t>
  </si>
  <si>
    <t>Количество зачисленных на бюджет</t>
  </si>
  <si>
    <t>Количество зачисленных на контракт</t>
  </si>
  <si>
    <t>Количество заявлений</t>
  </si>
  <si>
    <t>ВСЕГО</t>
  </si>
  <si>
    <t>очная</t>
  </si>
  <si>
    <t>очно-заочная</t>
  </si>
  <si>
    <t>заочная</t>
  </si>
  <si>
    <t>Прикладная информатика</t>
  </si>
  <si>
    <t>Психология</t>
  </si>
  <si>
    <t>Экономика</t>
  </si>
  <si>
    <t>Менеджмент</t>
  </si>
  <si>
    <t>Туризм</t>
  </si>
  <si>
    <t>Психолого-педагогическое образование</t>
  </si>
  <si>
    <t>История</t>
  </si>
  <si>
    <t>Физическая культура для лиц с отклонениями в состоянии здоровья (адаптивная физическая культура)</t>
  </si>
  <si>
    <t>Музыкально-инструментальное искусство</t>
  </si>
  <si>
    <t>Декоративно-прикладное искусство и народные промыслы</t>
  </si>
  <si>
    <t>Вокальное искусство</t>
  </si>
  <si>
    <t>Искусство народного пения</t>
  </si>
  <si>
    <t>Дирижирование</t>
  </si>
  <si>
    <t>Музыкознание и музыкально-прикладное искусство</t>
  </si>
  <si>
    <t>Дизайн</t>
  </si>
  <si>
    <t xml:space="preserve">Филология </t>
  </si>
  <si>
    <t xml:space="preserve">Педагогическое образование </t>
  </si>
  <si>
    <t>Государственное и муниципальное управление</t>
  </si>
  <si>
    <t>Юриспруденция</t>
  </si>
  <si>
    <t>Физическая культура</t>
  </si>
  <si>
    <t>Рекреация и спортивно-оздоровительный туризм</t>
  </si>
  <si>
    <t>Гуманитарно-педагогическая академия (филиал) ФГАОУ ВО «КФУ им. В.И. Вернадского» в г. Ялте</t>
  </si>
  <si>
    <t>Евпаторийский институт социальных наук (филиал) ФГАОУ ВО «КФУ им. В.И. Вернадского»</t>
  </si>
  <si>
    <t>Севастопольский экономико-гуманитарный институт (филиал) ФГАОУ ВО «КФУ им. В.И. Вернадского»</t>
  </si>
  <si>
    <t>магистратура</t>
  </si>
  <si>
    <t>Финансы и кредит</t>
  </si>
  <si>
    <t>Педагогическое образование</t>
  </si>
  <si>
    <t>Филология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</si>
</sst>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0" xfId="0" applyFont="1"/>
    <xf numFmtId="0" fontId="0" fillId="0" borderId="2" xfId="0" applyFont="1" applyBorder="1"/>
    <xf numFmtId="0" fontId="0" fillId="0" borderId="1" xfId="0" applyFont="1" applyBorder="1"/>
    <xf numFmtId="0" fontId="1" fillId="0" borderId="0" xfId="0" applyFont="1"/>
    <xf numFmtId="0" fontId="0" fillId="0" borderId="4" xfId="0" applyBorder="1"/>
    <xf numFmtId="0" fontId="0" fillId="0" borderId="4" xfId="0" applyFont="1" applyBorder="1"/>
    <xf numFmtId="0" fontId="1" fillId="0" borderId="4" xfId="0" applyFont="1" applyBorder="1"/>
    <xf numFmtId="0" fontId="0" fillId="0" borderId="4" xfId="0" applyFont="1" applyBorder="1" applyAlignment="1">
      <alignment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3" fillId="0" borderId="6" xfId="0" applyFont="1" applyBorder="1"/>
    <xf numFmtId="0" fontId="0" fillId="2" borderId="4" xfId="0" applyFont="1" applyFill="1" applyBorder="1"/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O26" sqref="O26"/>
    </sheetView>
  </sheetViews>
  <sheetFormatPr defaultRowHeight="15" x14ac:dyDescent="0.25"/>
  <cols>
    <col min="1" max="1" width="39.5703125" style="3" customWidth="1"/>
    <col min="2" max="2" width="12.140625" customWidth="1"/>
    <col min="3" max="3" width="10.28515625" customWidth="1"/>
    <col min="4" max="4" width="12.85546875" customWidth="1"/>
    <col min="5" max="5" width="14.140625" customWidth="1"/>
    <col min="6" max="6" width="11.7109375" customWidth="1"/>
    <col min="7" max="7" width="6.140625" customWidth="1"/>
    <col min="8" max="8" width="12.85546875" customWidth="1"/>
    <col min="9" max="9" width="13" customWidth="1"/>
    <col min="10" max="10" width="12.28515625" customWidth="1"/>
    <col min="11" max="11" width="5.5703125" customWidth="1"/>
    <col min="12" max="12" width="12.85546875" customWidth="1"/>
    <col min="13" max="13" width="13.85546875" customWidth="1"/>
  </cols>
  <sheetData>
    <row r="1" spans="1:13" ht="19.5" thickBot="1" x14ac:dyDescent="0.35">
      <c r="B1" s="21" t="s">
        <v>5</v>
      </c>
      <c r="C1" s="21"/>
      <c r="D1" s="21"/>
      <c r="E1" s="21"/>
      <c r="F1" s="21" t="s">
        <v>6</v>
      </c>
      <c r="G1" s="21"/>
      <c r="H1" s="21"/>
      <c r="I1" s="21"/>
      <c r="J1" s="21" t="s">
        <v>7</v>
      </c>
      <c r="K1" s="21"/>
      <c r="L1" s="21"/>
      <c r="M1" s="21"/>
    </row>
    <row r="2" spans="1:13" ht="60" customHeight="1" thickTop="1" x14ac:dyDescent="0.25">
      <c r="A2" s="4" t="s">
        <v>32</v>
      </c>
      <c r="B2" s="2" t="s">
        <v>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0</v>
      </c>
      <c r="H2" s="2" t="s">
        <v>1</v>
      </c>
      <c r="I2" s="2" t="s">
        <v>2</v>
      </c>
      <c r="J2" s="2" t="s">
        <v>3</v>
      </c>
      <c r="K2" s="2" t="s">
        <v>0</v>
      </c>
      <c r="L2" s="2" t="s">
        <v>1</v>
      </c>
      <c r="M2" s="2" t="s">
        <v>2</v>
      </c>
    </row>
    <row r="3" spans="1:13" ht="24.75" customHeight="1" x14ac:dyDescent="0.3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11" t="s">
        <v>8</v>
      </c>
      <c r="B4" s="17">
        <v>12</v>
      </c>
      <c r="C4" s="17">
        <v>10</v>
      </c>
      <c r="D4" s="17">
        <v>9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11</v>
      </c>
      <c r="K4" s="17">
        <v>10</v>
      </c>
      <c r="L4" s="17">
        <v>10</v>
      </c>
      <c r="M4" s="17">
        <v>0</v>
      </c>
    </row>
    <row r="5" spans="1:13" x14ac:dyDescent="0.25">
      <c r="A5" s="11" t="s">
        <v>9</v>
      </c>
      <c r="B5" s="17">
        <v>16</v>
      </c>
      <c r="C5" s="17">
        <v>10</v>
      </c>
      <c r="D5" s="17">
        <v>10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>
        <v>12</v>
      </c>
      <c r="K5" s="17">
        <v>5</v>
      </c>
      <c r="L5" s="17">
        <v>4</v>
      </c>
      <c r="M5" s="17">
        <v>5</v>
      </c>
    </row>
    <row r="6" spans="1:13" x14ac:dyDescent="0.25">
      <c r="A6" s="11" t="s">
        <v>10</v>
      </c>
      <c r="B6" s="17">
        <v>13</v>
      </c>
      <c r="C6" s="17">
        <v>10</v>
      </c>
      <c r="D6" s="17">
        <v>10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18</v>
      </c>
      <c r="K6" s="17">
        <v>10</v>
      </c>
      <c r="L6" s="17">
        <v>10</v>
      </c>
      <c r="M6" s="17">
        <v>2</v>
      </c>
    </row>
    <row r="7" spans="1:13" x14ac:dyDescent="0.25">
      <c r="A7" s="11" t="s">
        <v>33</v>
      </c>
      <c r="B7" s="17">
        <v>9</v>
      </c>
      <c r="C7" s="17">
        <v>5</v>
      </c>
      <c r="D7" s="17">
        <v>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8</v>
      </c>
      <c r="K7" s="17">
        <v>5</v>
      </c>
      <c r="L7" s="17">
        <v>5</v>
      </c>
      <c r="M7" s="17">
        <v>1</v>
      </c>
    </row>
    <row r="8" spans="1:13" x14ac:dyDescent="0.25">
      <c r="A8" s="11" t="s">
        <v>11</v>
      </c>
      <c r="B8" s="17">
        <v>19</v>
      </c>
      <c r="C8" s="17">
        <v>15</v>
      </c>
      <c r="D8" s="17">
        <v>15</v>
      </c>
      <c r="E8" s="17">
        <v>0</v>
      </c>
      <c r="F8" s="17">
        <v>21</v>
      </c>
      <c r="G8" s="17">
        <v>0</v>
      </c>
      <c r="H8" s="17">
        <v>0</v>
      </c>
      <c r="I8" s="17">
        <v>11</v>
      </c>
      <c r="J8" s="18">
        <v>0</v>
      </c>
      <c r="K8" s="17">
        <v>0</v>
      </c>
      <c r="L8" s="18">
        <v>0</v>
      </c>
      <c r="M8" s="18"/>
    </row>
    <row r="9" spans="1:13" x14ac:dyDescent="0.25">
      <c r="A9" s="11" t="s">
        <v>34</v>
      </c>
      <c r="B9" s="17">
        <v>49</v>
      </c>
      <c r="C9" s="17">
        <v>45</v>
      </c>
      <c r="D9" s="17">
        <v>42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45</v>
      </c>
      <c r="K9" s="17">
        <v>25</v>
      </c>
      <c r="L9" s="17">
        <v>22</v>
      </c>
      <c r="M9" s="17">
        <v>8</v>
      </c>
    </row>
    <row r="10" spans="1:13" x14ac:dyDescent="0.25">
      <c r="A10" s="11" t="s">
        <v>13</v>
      </c>
      <c r="B10" s="17">
        <v>9</v>
      </c>
      <c r="C10" s="17">
        <v>7</v>
      </c>
      <c r="D10" s="17">
        <v>7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9</v>
      </c>
      <c r="K10" s="17">
        <v>5</v>
      </c>
      <c r="L10" s="17">
        <v>5</v>
      </c>
      <c r="M10" s="17">
        <v>1</v>
      </c>
    </row>
    <row r="11" spans="1:13" x14ac:dyDescent="0.25">
      <c r="A11" s="11" t="s">
        <v>35</v>
      </c>
      <c r="B11" s="17">
        <v>31</v>
      </c>
      <c r="C11" s="17">
        <v>35</v>
      </c>
      <c r="D11" s="17">
        <v>24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19</v>
      </c>
      <c r="K11" s="17">
        <v>10</v>
      </c>
      <c r="L11" s="17">
        <v>6</v>
      </c>
      <c r="M11" s="17">
        <v>0</v>
      </c>
    </row>
    <row r="12" spans="1:13" x14ac:dyDescent="0.25">
      <c r="A12" s="11" t="s">
        <v>14</v>
      </c>
      <c r="B12" s="17">
        <v>8</v>
      </c>
      <c r="C12" s="17">
        <v>5</v>
      </c>
      <c r="D12" s="17">
        <v>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ht="15.75" customHeight="1" x14ac:dyDescent="0.25">
      <c r="A13" s="11" t="s">
        <v>16</v>
      </c>
      <c r="B13" s="17">
        <v>14</v>
      </c>
      <c r="C13" s="17">
        <v>3</v>
      </c>
      <c r="D13" s="17">
        <v>3</v>
      </c>
      <c r="E13" s="17">
        <v>4</v>
      </c>
      <c r="F13" s="17">
        <v>0</v>
      </c>
      <c r="G13" s="17">
        <v>0</v>
      </c>
      <c r="H13" s="17">
        <v>0</v>
      </c>
      <c r="I13" s="17">
        <v>0</v>
      </c>
      <c r="J13" s="17">
        <v>11</v>
      </c>
      <c r="K13" s="17">
        <v>4</v>
      </c>
      <c r="L13" s="17">
        <v>4</v>
      </c>
      <c r="M13" s="17">
        <v>2</v>
      </c>
    </row>
    <row r="14" spans="1:13" ht="30" x14ac:dyDescent="0.25">
      <c r="A14" s="12" t="s">
        <v>17</v>
      </c>
      <c r="B14" s="19">
        <v>15</v>
      </c>
      <c r="C14" s="19">
        <v>10</v>
      </c>
      <c r="D14" s="19">
        <v>10</v>
      </c>
      <c r="E14" s="19">
        <v>0</v>
      </c>
      <c r="F14" s="19">
        <v>1</v>
      </c>
      <c r="G14" s="19">
        <v>0</v>
      </c>
      <c r="H14" s="19">
        <v>0</v>
      </c>
      <c r="I14" s="19">
        <v>1</v>
      </c>
      <c r="J14" s="19">
        <v>0</v>
      </c>
      <c r="K14" s="19">
        <v>0</v>
      </c>
      <c r="L14" s="19">
        <v>0</v>
      </c>
      <c r="M14" s="19">
        <v>0</v>
      </c>
    </row>
    <row r="15" spans="1:13" x14ac:dyDescent="0.25">
      <c r="A15" s="11" t="s">
        <v>22</v>
      </c>
      <c r="B15" s="17">
        <v>22</v>
      </c>
      <c r="C15" s="17">
        <v>10</v>
      </c>
      <c r="D15" s="17">
        <v>10</v>
      </c>
      <c r="E15" s="17">
        <v>2</v>
      </c>
      <c r="F15" s="17">
        <v>7</v>
      </c>
      <c r="G15" s="17">
        <v>0</v>
      </c>
      <c r="H15" s="17">
        <v>0</v>
      </c>
      <c r="I15" s="17">
        <v>4</v>
      </c>
      <c r="J15" s="17">
        <v>0</v>
      </c>
      <c r="K15" s="17">
        <v>0</v>
      </c>
      <c r="L15" s="17">
        <v>0</v>
      </c>
      <c r="M15" s="17">
        <v>0</v>
      </c>
    </row>
    <row r="16" spans="1:13" x14ac:dyDescent="0.25">
      <c r="A16" s="11" t="s">
        <v>18</v>
      </c>
      <c r="B16" s="17">
        <v>3</v>
      </c>
      <c r="C16" s="17">
        <v>3</v>
      </c>
      <c r="D16" s="17">
        <v>3</v>
      </c>
      <c r="E16" s="17">
        <v>0</v>
      </c>
      <c r="F16" s="18"/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x14ac:dyDescent="0.25">
      <c r="A17" s="11" t="s">
        <v>19</v>
      </c>
      <c r="B17" s="18"/>
      <c r="C17" s="17">
        <v>0</v>
      </c>
      <c r="D17" s="18">
        <v>0</v>
      </c>
      <c r="E17" s="18">
        <v>0</v>
      </c>
      <c r="F17" s="18">
        <v>0</v>
      </c>
      <c r="G17" s="17">
        <v>0</v>
      </c>
      <c r="H17" s="17">
        <v>0</v>
      </c>
      <c r="I17" s="17">
        <v>0</v>
      </c>
      <c r="J17" s="18">
        <v>0</v>
      </c>
      <c r="K17" s="17">
        <v>0</v>
      </c>
      <c r="L17" s="18">
        <v>0</v>
      </c>
      <c r="M17" s="18">
        <v>0</v>
      </c>
    </row>
    <row r="18" spans="1:13" x14ac:dyDescent="0.25">
      <c r="A18" s="11" t="s">
        <v>20</v>
      </c>
      <c r="B18" s="17">
        <v>4</v>
      </c>
      <c r="C18" s="17">
        <v>1</v>
      </c>
      <c r="D18" s="17">
        <v>1</v>
      </c>
      <c r="E18" s="17">
        <v>0</v>
      </c>
      <c r="F18" s="18">
        <v>0</v>
      </c>
      <c r="G18" s="17">
        <v>0</v>
      </c>
      <c r="H18" s="17">
        <v>0</v>
      </c>
      <c r="I18" s="17">
        <v>0</v>
      </c>
      <c r="J18" s="18">
        <v>0</v>
      </c>
      <c r="K18" s="17">
        <v>0</v>
      </c>
      <c r="L18" s="18">
        <v>0</v>
      </c>
      <c r="M18" s="18">
        <v>0</v>
      </c>
    </row>
    <row r="19" spans="1:13" ht="30" x14ac:dyDescent="0.25">
      <c r="A19" s="12" t="s">
        <v>21</v>
      </c>
      <c r="B19" s="19">
        <v>5</v>
      </c>
      <c r="C19" s="19">
        <v>3</v>
      </c>
      <c r="D19" s="19">
        <v>3</v>
      </c>
      <c r="E19" s="19">
        <v>0</v>
      </c>
      <c r="F19" s="19">
        <v>0</v>
      </c>
      <c r="G19" s="19">
        <v>0</v>
      </c>
      <c r="H19" s="17">
        <v>0</v>
      </c>
      <c r="I19" s="17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x14ac:dyDescent="0.25">
      <c r="A20" s="13" t="s">
        <v>4</v>
      </c>
      <c r="B20" s="20">
        <f>SUM(B4:B19)</f>
        <v>229</v>
      </c>
      <c r="C20" s="20">
        <f t="shared" ref="C20:M20" si="0">SUM(C4:C19)</f>
        <v>172</v>
      </c>
      <c r="D20" s="20">
        <f t="shared" si="0"/>
        <v>157</v>
      </c>
      <c r="E20" s="20">
        <f t="shared" si="0"/>
        <v>7</v>
      </c>
      <c r="F20" s="20">
        <f t="shared" si="0"/>
        <v>29</v>
      </c>
      <c r="G20" s="20">
        <f t="shared" si="0"/>
        <v>0</v>
      </c>
      <c r="H20" s="20">
        <f t="shared" si="0"/>
        <v>0</v>
      </c>
      <c r="I20" s="20">
        <f t="shared" si="0"/>
        <v>16</v>
      </c>
      <c r="J20" s="20">
        <f t="shared" si="0"/>
        <v>133</v>
      </c>
      <c r="K20" s="20">
        <f t="shared" si="0"/>
        <v>74</v>
      </c>
      <c r="L20" s="20">
        <f t="shared" si="0"/>
        <v>66</v>
      </c>
      <c r="M20" s="20">
        <f t="shared" si="0"/>
        <v>19</v>
      </c>
    </row>
    <row r="21" spans="1:13" s="6" customFormat="1" ht="18.75" x14ac:dyDescent="0.3">
      <c r="A21" s="23" t="s">
        <v>30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x14ac:dyDescent="0.25">
      <c r="A22" s="14" t="s">
        <v>23</v>
      </c>
      <c r="B22" s="15">
        <v>16</v>
      </c>
      <c r="C22" s="15">
        <v>14</v>
      </c>
      <c r="D22" s="15">
        <v>8</v>
      </c>
      <c r="E22" s="15">
        <v>0</v>
      </c>
      <c r="F22" s="15"/>
      <c r="G22" s="15"/>
      <c r="H22" s="15"/>
      <c r="I22" s="15"/>
      <c r="J22" s="15">
        <v>16</v>
      </c>
      <c r="K22" s="15"/>
      <c r="L22" s="15">
        <v>5</v>
      </c>
      <c r="M22" s="15">
        <v>1</v>
      </c>
    </row>
    <row r="23" spans="1:13" x14ac:dyDescent="0.25">
      <c r="A23" s="14" t="s">
        <v>13</v>
      </c>
      <c r="B23" s="15">
        <v>17</v>
      </c>
      <c r="C23" s="15">
        <v>13</v>
      </c>
      <c r="D23" s="15">
        <v>12</v>
      </c>
      <c r="E23" s="15">
        <v>0</v>
      </c>
      <c r="F23" s="15"/>
      <c r="G23" s="15"/>
      <c r="H23" s="15"/>
      <c r="I23" s="15"/>
      <c r="J23" s="15">
        <v>36</v>
      </c>
      <c r="K23" s="15"/>
      <c r="L23" s="15">
        <v>5</v>
      </c>
      <c r="M23" s="15">
        <f>11+2</f>
        <v>13</v>
      </c>
    </row>
    <row r="24" spans="1:13" x14ac:dyDescent="0.25">
      <c r="A24" s="14" t="s">
        <v>24</v>
      </c>
      <c r="B24" s="15">
        <v>18</v>
      </c>
      <c r="C24" s="15">
        <v>10</v>
      </c>
      <c r="D24" s="15">
        <v>10</v>
      </c>
      <c r="E24" s="15">
        <v>0</v>
      </c>
      <c r="F24" s="15"/>
      <c r="G24" s="15"/>
      <c r="H24" s="15"/>
      <c r="I24" s="15"/>
      <c r="J24" s="15">
        <v>23</v>
      </c>
      <c r="K24" s="15"/>
      <c r="L24" s="15">
        <v>4</v>
      </c>
      <c r="M24" s="15">
        <v>5</v>
      </c>
    </row>
    <row r="25" spans="1:13" x14ac:dyDescent="0.25">
      <c r="A25" s="14" t="s">
        <v>14</v>
      </c>
      <c r="B25" s="15">
        <v>0</v>
      </c>
      <c r="C25" s="15">
        <v>0</v>
      </c>
      <c r="D25" s="15">
        <v>0</v>
      </c>
      <c r="E25" s="15">
        <v>0</v>
      </c>
      <c r="F25" s="15"/>
      <c r="G25" s="15"/>
      <c r="H25" s="15"/>
      <c r="I25" s="15"/>
      <c r="J25" s="15">
        <v>1</v>
      </c>
      <c r="K25" s="15"/>
      <c r="L25" s="15">
        <v>0</v>
      </c>
      <c r="M25" s="15">
        <v>0</v>
      </c>
    </row>
    <row r="26" spans="1:13" x14ac:dyDescent="0.25">
      <c r="A26" s="14" t="s">
        <v>4</v>
      </c>
      <c r="B26" s="16">
        <f>SUM(B22:B25)</f>
        <v>51</v>
      </c>
      <c r="C26" s="16">
        <f t="shared" ref="C26:M26" si="1">SUM(C22:C25)</f>
        <v>37</v>
      </c>
      <c r="D26" s="16">
        <f t="shared" si="1"/>
        <v>30</v>
      </c>
      <c r="E26" s="16">
        <f t="shared" si="1"/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76</v>
      </c>
      <c r="K26" s="16">
        <f t="shared" si="1"/>
        <v>0</v>
      </c>
      <c r="L26" s="16">
        <f t="shared" si="1"/>
        <v>14</v>
      </c>
      <c r="M26" s="16">
        <f t="shared" si="1"/>
        <v>19</v>
      </c>
    </row>
    <row r="27" spans="1:13" s="6" customFormat="1" ht="18.75" x14ac:dyDescent="0.3">
      <c r="A27" s="9" t="s">
        <v>31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5">
      <c r="A28" s="10" t="s">
        <v>9</v>
      </c>
      <c r="B28" s="7">
        <v>1</v>
      </c>
      <c r="C28" s="7"/>
      <c r="D28" s="7"/>
      <c r="E28" s="7"/>
      <c r="F28" s="7"/>
      <c r="G28" s="7"/>
      <c r="H28" s="7"/>
      <c r="I28" s="7"/>
      <c r="J28" s="7">
        <v>17</v>
      </c>
      <c r="K28" s="7"/>
      <c r="L28" s="7"/>
      <c r="M28" s="7">
        <v>15</v>
      </c>
    </row>
    <row r="29" spans="1:13" x14ac:dyDescent="0.25">
      <c r="A29" s="10" t="s">
        <v>11</v>
      </c>
      <c r="B29" s="7"/>
      <c r="C29" s="7"/>
      <c r="D29" s="7"/>
      <c r="E29" s="7"/>
      <c r="F29" s="7"/>
      <c r="G29" s="7"/>
      <c r="H29" s="7"/>
      <c r="I29" s="7"/>
      <c r="J29" s="7">
        <v>1</v>
      </c>
      <c r="K29" s="7"/>
      <c r="L29" s="7"/>
      <c r="M29" s="7"/>
    </row>
    <row r="30" spans="1:13" ht="30" x14ac:dyDescent="0.25">
      <c r="A30" s="10" t="s">
        <v>25</v>
      </c>
      <c r="B30" s="7">
        <v>2</v>
      </c>
      <c r="C30" s="7"/>
      <c r="D30" s="7"/>
      <c r="E30" s="7"/>
      <c r="F30" s="7"/>
      <c r="G30" s="7"/>
      <c r="H30" s="7"/>
      <c r="I30" s="7"/>
      <c r="J30" s="7">
        <v>34</v>
      </c>
      <c r="K30" s="7"/>
      <c r="L30" s="7"/>
      <c r="M30" s="7">
        <v>26</v>
      </c>
    </row>
    <row r="31" spans="1:13" x14ac:dyDescent="0.25">
      <c r="A31" s="10" t="s">
        <v>26</v>
      </c>
      <c r="B31" s="7">
        <v>1</v>
      </c>
      <c r="C31" s="7"/>
      <c r="D31" s="7"/>
      <c r="E31" s="7"/>
      <c r="F31" s="7"/>
      <c r="G31" s="7"/>
      <c r="H31" s="7"/>
      <c r="I31" s="7"/>
      <c r="J31" s="7">
        <v>92</v>
      </c>
      <c r="K31" s="7"/>
      <c r="L31" s="7"/>
      <c r="M31" s="7">
        <v>74</v>
      </c>
    </row>
    <row r="32" spans="1:13" x14ac:dyDescent="0.25">
      <c r="A32" s="10" t="s">
        <v>12</v>
      </c>
      <c r="B32" s="7">
        <v>10</v>
      </c>
      <c r="C32" s="7">
        <v>5</v>
      </c>
      <c r="D32" s="7">
        <v>5</v>
      </c>
      <c r="E32" s="7"/>
      <c r="F32" s="7"/>
      <c r="G32" s="7"/>
      <c r="H32" s="7"/>
      <c r="I32" s="7"/>
      <c r="J32" s="7">
        <v>20</v>
      </c>
      <c r="K32" s="7">
        <v>5</v>
      </c>
      <c r="L32" s="7">
        <v>5</v>
      </c>
      <c r="M32" s="7">
        <v>9</v>
      </c>
    </row>
    <row r="33" spans="1:13" x14ac:dyDescent="0.25">
      <c r="A33" s="10" t="s">
        <v>27</v>
      </c>
      <c r="B33" s="7"/>
      <c r="C33" s="7"/>
      <c r="D33" s="7"/>
      <c r="E33" s="7"/>
      <c r="F33" s="7"/>
      <c r="G33" s="7"/>
      <c r="H33" s="7"/>
      <c r="I33" s="7"/>
      <c r="J33" s="7">
        <v>22</v>
      </c>
      <c r="K33" s="7"/>
      <c r="L33" s="7"/>
      <c r="M33" s="7">
        <v>21</v>
      </c>
    </row>
    <row r="34" spans="1:13" ht="45" x14ac:dyDescent="0.25">
      <c r="A34" s="10" t="s">
        <v>15</v>
      </c>
      <c r="B34" s="7">
        <v>10</v>
      </c>
      <c r="C34" s="7">
        <v>5</v>
      </c>
      <c r="D34" s="7">
        <v>5</v>
      </c>
      <c r="E34" s="7"/>
      <c r="F34" s="7"/>
      <c r="G34" s="7"/>
      <c r="H34" s="7"/>
      <c r="I34" s="7"/>
      <c r="J34" s="7">
        <v>11</v>
      </c>
      <c r="K34" s="7"/>
      <c r="L34" s="7"/>
      <c r="M34" s="7">
        <v>6</v>
      </c>
    </row>
    <row r="35" spans="1:13" ht="30" x14ac:dyDescent="0.25">
      <c r="A35" s="10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 thickBot="1" x14ac:dyDescent="0.3">
      <c r="A36" s="8" t="s">
        <v>4</v>
      </c>
      <c r="B36" s="7">
        <f>SUM(B28:B35)</f>
        <v>24</v>
      </c>
      <c r="C36" s="7">
        <f t="shared" ref="C36:M36" si="2">SUM(C28:C35)</f>
        <v>10</v>
      </c>
      <c r="D36" s="7">
        <f t="shared" si="2"/>
        <v>10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197</v>
      </c>
      <c r="K36" s="7">
        <f t="shared" si="2"/>
        <v>5</v>
      </c>
      <c r="L36" s="7">
        <f t="shared" si="2"/>
        <v>5</v>
      </c>
      <c r="M36" s="7">
        <f t="shared" si="2"/>
        <v>151</v>
      </c>
    </row>
    <row r="37" spans="1:13" ht="16.5" thickTop="1" thickBot="1" x14ac:dyDescent="0.3">
      <c r="A37" s="5" t="s">
        <v>4</v>
      </c>
      <c r="B37" s="1">
        <f t="shared" ref="B37:M37" si="3">SUM(B4:B36)</f>
        <v>608</v>
      </c>
      <c r="C37" s="1">
        <f t="shared" si="3"/>
        <v>438</v>
      </c>
      <c r="D37" s="1">
        <f t="shared" si="3"/>
        <v>394</v>
      </c>
      <c r="E37" s="1">
        <f t="shared" si="3"/>
        <v>14</v>
      </c>
      <c r="F37" s="1">
        <f t="shared" si="3"/>
        <v>58</v>
      </c>
      <c r="G37" s="1">
        <f t="shared" si="3"/>
        <v>0</v>
      </c>
      <c r="H37" s="1">
        <f t="shared" si="3"/>
        <v>0</v>
      </c>
      <c r="I37" s="1">
        <f t="shared" si="3"/>
        <v>32</v>
      </c>
      <c r="J37" s="1">
        <f t="shared" si="3"/>
        <v>812</v>
      </c>
      <c r="K37" s="1">
        <f t="shared" si="3"/>
        <v>158</v>
      </c>
      <c r="L37" s="1">
        <f t="shared" si="3"/>
        <v>170</v>
      </c>
      <c r="M37" s="1">
        <f t="shared" si="3"/>
        <v>378</v>
      </c>
    </row>
    <row r="38" spans="1:13" ht="15.75" thickTop="1" x14ac:dyDescent="0.25">
      <c r="L38">
        <f>L37+58+21+10</f>
        <v>259</v>
      </c>
      <c r="M38">
        <f>M37+89+191+156+55</f>
        <v>869</v>
      </c>
    </row>
  </sheetData>
  <mergeCells count="5">
    <mergeCell ref="B1:E1"/>
    <mergeCell ref="F1:I1"/>
    <mergeCell ref="J1:M1"/>
    <mergeCell ref="A3:M3"/>
    <mergeCell ref="A21:M21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tnupt</dc:creator>
  <cp:lastModifiedBy>tnupt</cp:lastModifiedBy>
  <cp:lastPrinted>2015-12-01T06:18:36Z</cp:lastPrinted>
  <dcterms:created xsi:type="dcterms:W3CDTF">2015-08-31T11:25:27Z</dcterms:created>
  <dcterms:modified xsi:type="dcterms:W3CDTF">2015-12-10T14:02:55Z</dcterms:modified>
</cp:coreProperties>
</file>